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23836774-E554-4227-ABED-0F05F6E63765}" xr6:coauthVersionLast="45" xr6:coauthVersionMax="45" xr10:uidLastSave="{00000000-0000-0000-0000-000000000000}"/>
  <bookViews>
    <workbookView xWindow="28680" yWindow="-120" windowWidth="21840" windowHeight="13140" xr2:uid="{00000000-000D-0000-FFFF-FFFF00000000}"/>
  </bookViews>
  <sheets>
    <sheet name="Chart1" sheetId="23" r:id="rId1"/>
    <sheet name="Data1" sheetId="18" r:id="rId2"/>
    <sheet name="Chart2" sheetId="27" r:id="rId3"/>
    <sheet name="Data2" sheetId="2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28" l="1"/>
  <c r="G5" i="28" s="1"/>
  <c r="G6" i="28" s="1"/>
  <c r="G7" i="28" s="1"/>
  <c r="G8" i="28" s="1"/>
  <c r="G9" i="28" s="1"/>
  <c r="G10" i="28" s="1"/>
  <c r="G11" i="28" s="1"/>
  <c r="G12" i="28" s="1"/>
  <c r="G13" i="28" s="1"/>
  <c r="G14" i="28" s="1"/>
  <c r="G15" i="28" s="1"/>
  <c r="G16" i="28" s="1"/>
  <c r="G17" i="28" s="1"/>
  <c r="G18" i="28" s="1"/>
  <c r="H18" i="28"/>
  <c r="E18" i="28"/>
  <c r="D18" i="28"/>
  <c r="I17" i="28"/>
  <c r="H17" i="28"/>
  <c r="E17" i="28"/>
  <c r="D17" i="28"/>
  <c r="I16" i="28"/>
  <c r="H16" i="28"/>
  <c r="E16" i="28"/>
  <c r="D16" i="28"/>
  <c r="I15" i="28"/>
  <c r="H15" i="28"/>
  <c r="E15" i="28"/>
  <c r="D15" i="28"/>
  <c r="I14" i="28"/>
  <c r="H14" i="28"/>
  <c r="E14" i="28"/>
  <c r="D14" i="28"/>
  <c r="I13" i="28"/>
  <c r="H13" i="28"/>
  <c r="E13" i="28"/>
  <c r="D13" i="28"/>
  <c r="I12" i="28"/>
  <c r="H12" i="28"/>
  <c r="E12" i="28"/>
  <c r="D12" i="28"/>
  <c r="I11" i="28"/>
  <c r="H11" i="28"/>
  <c r="E11" i="28"/>
  <c r="D11" i="28"/>
  <c r="I10" i="28"/>
  <c r="H10" i="28"/>
  <c r="E10" i="28"/>
  <c r="D10" i="28"/>
  <c r="I9" i="28"/>
  <c r="H9" i="28"/>
  <c r="E9" i="28"/>
  <c r="D9" i="28"/>
  <c r="I8" i="28"/>
  <c r="H8" i="28"/>
  <c r="E8" i="28"/>
  <c r="D8" i="28"/>
  <c r="I7" i="28"/>
  <c r="H7" i="28"/>
  <c r="E7" i="28"/>
  <c r="D7" i="28"/>
  <c r="I6" i="28"/>
  <c r="H6" i="28"/>
  <c r="E6" i="28"/>
  <c r="D6" i="28"/>
  <c r="I5" i="28"/>
  <c r="H5" i="28"/>
  <c r="F5" i="28"/>
  <c r="F6" i="28" s="1"/>
  <c r="F7" i="28" s="1"/>
  <c r="F8" i="28" s="1"/>
  <c r="F9" i="28" s="1"/>
  <c r="F10" i="28" s="1"/>
  <c r="F11" i="28" s="1"/>
  <c r="F12" i="28" s="1"/>
  <c r="F13" i="28" s="1"/>
  <c r="F14" i="28" s="1"/>
  <c r="F15" i="28" s="1"/>
  <c r="F16" i="28" s="1"/>
  <c r="F17" i="28" s="1"/>
  <c r="F18" i="28" s="1"/>
  <c r="E5" i="28"/>
  <c r="D5" i="28"/>
  <c r="E4" i="28"/>
  <c r="D4" i="28"/>
  <c r="E3" i="28"/>
  <c r="D3" i="28"/>
</calcChain>
</file>

<file path=xl/sharedStrings.xml><?xml version="1.0" encoding="utf-8"?>
<sst xmlns="http://schemas.openxmlformats.org/spreadsheetml/2006/main" count="9" uniqueCount="9">
  <si>
    <t>Headline CPI</t>
  </si>
  <si>
    <t>Core CPI</t>
  </si>
  <si>
    <t>Index, Feb20=100</t>
  </si>
  <si>
    <t>Headline Consumer Price Index</t>
  </si>
  <si>
    <t>CPI, ex. food and energy</t>
  </si>
  <si>
    <t>Headline Consumer Price Index price level</t>
  </si>
  <si>
    <t>2.6% inflation avg. trend since Feb. 2020</t>
  </si>
  <si>
    <t>2.2% inflation avg. trend since Feb. 2020</t>
  </si>
  <si>
    <t>CPI, ex. food and energy, price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</si>
</sst>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mm"/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" fillId="0" borderId="1"/>
  </cellStyleXfs>
  <cellXfs count="7">
    <xf numFmtId="0" fontId="0" fillId="0" borderId="0" xfId="0"/>
    <xf numFmtId="0" fontId="1" fillId="0" borderId="1" xfId="1"/>
    <xf numFmtId="164" fontId="1" fillId="0" borderId="1" xfId="1" applyNumberFormat="1"/>
    <xf numFmtId="14" fontId="1" fillId="0" borderId="1" xfId="1" applyNumberFormat="1"/>
    <xf numFmtId="165" fontId="1" fillId="0" borderId="1" xfId="1" applyNumberFormat="1"/>
    <xf numFmtId="2" fontId="1" fillId="0" borderId="1" xfId="1" applyNumberFormat="1"/>
    <xf numFmtId="0" fontId="1" fillId="0" borderId="1" xfId="1" applyAlignment="1">
      <alignment horizontal="center"/>
    </xf>
  </cellXfs>
  <cellStyles count="2">
    <cellStyle name="Normal" xfId="0" builtinId="0"/>
    <cellStyle name="Normal 2" xfId="1" xr:uid="{6E262D6C-6800-4214-987C-BD9433F1917B}"/>
  </cellStyles>
  <dxfs count="0"/>
  <tableStyles count="0" defaultTableStyle="TableStyleMedium2" defaultPivotStyle="PivotStyleLight16"/>
  <colors>
    <mruColors>
      <color rgb="FFBC1019"/>
      <color rgb="FF33495E"/>
      <color rgb="FF1F497D"/>
      <color rgb="FFD0AE73"/>
      <color rgb="FF96B0DE"/>
      <color rgb="FF354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15026515273582E-2"/>
          <c:y val="0.18800088203843801"/>
          <c:w val="0.90890891708113564"/>
          <c:h val="0.63270041695238544"/>
        </c:manualLayout>
      </c:layout>
      <c:lineChart>
        <c:grouping val="standard"/>
        <c:varyColors val="0"/>
        <c:ser>
          <c:idx val="0"/>
          <c:order val="0"/>
          <c:tx>
            <c:strRef>
              <c:f>Data1!$B$1</c:f>
              <c:strCache>
                <c:ptCount val="1"/>
                <c:pt idx="0">
                  <c:v>Headline Consumer Price Index</c:v>
                </c:pt>
              </c:strCache>
            </c:strRef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numRef>
              <c:f>Data1!$A$2:$A$17</c:f>
              <c:numCache>
                <c:formatCode>yyyymm</c:formatCode>
                <c:ptCount val="16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</c:numCache>
            </c:numRef>
          </c:cat>
          <c:val>
            <c:numRef>
              <c:f>Data1!$B$2:$B$17</c:f>
              <c:numCache>
                <c:formatCode>0.00</c:formatCode>
                <c:ptCount val="16"/>
                <c:pt idx="0">
                  <c:v>2.4742415059360479</c:v>
                </c:pt>
                <c:pt idx="1">
                  <c:v>2.3145128454474806</c:v>
                </c:pt>
                <c:pt idx="2">
                  <c:v>1.5117235300829757</c:v>
                </c:pt>
                <c:pt idx="3">
                  <c:v>0.3391742321581015</c:v>
                </c:pt>
                <c:pt idx="4">
                  <c:v>0.22359625799326377</c:v>
                </c:pt>
                <c:pt idx="5">
                  <c:v>0.72781229568206207</c:v>
                </c:pt>
                <c:pt idx="6">
                  <c:v>1.0467910520660206</c:v>
                </c:pt>
                <c:pt idx="7">
                  <c:v>1.3247799842260433</c:v>
                </c:pt>
                <c:pt idx="8">
                  <c:v>1.4099605507305268</c:v>
                </c:pt>
                <c:pt idx="9">
                  <c:v>1.1946990329736895</c:v>
                </c:pt>
                <c:pt idx="10">
                  <c:v>1.138808243762357</c:v>
                </c:pt>
                <c:pt idx="11">
                  <c:v>1.3001398124731445</c:v>
                </c:pt>
                <c:pt idx="12">
                  <c:v>1.3699953998461467</c:v>
                </c:pt>
                <c:pt idx="13">
                  <c:v>1.6756560442617419</c:v>
                </c:pt>
                <c:pt idx="14">
                  <c:v>2.6373217462760223</c:v>
                </c:pt>
                <c:pt idx="15">
                  <c:v>4.1531351486385093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DA-4420-A918-F5DBDE32E49B}"/>
            </c:ext>
          </c:extLst>
        </c:ser>
        <c:ser>
          <c:idx val="1"/>
          <c:order val="1"/>
          <c:tx>
            <c:strRef>
              <c:f>Data1!$C$1</c:f>
              <c:strCache>
                <c:ptCount val="1"/>
                <c:pt idx="0">
                  <c:v>CPI, ex. food and energy</c:v>
                </c:pt>
              </c:strCache>
            </c:strRef>
          </c:tx>
          <c:spPr>
            <a:ln>
              <a:solidFill>
                <a:srgbClr val="BC1019"/>
              </a:solidFill>
            </a:ln>
          </c:spPr>
          <c:marker>
            <c:symbol val="none"/>
          </c:marker>
          <c:cat>
            <c:numRef>
              <c:f>Data1!$A$2:$A$17</c:f>
              <c:numCache>
                <c:formatCode>yyyymm</c:formatCode>
                <c:ptCount val="16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</c:numCache>
            </c:numRef>
          </c:cat>
          <c:val>
            <c:numRef>
              <c:f>Data1!$C$2:$C$17</c:f>
              <c:numCache>
                <c:formatCode>0.00</c:formatCode>
                <c:ptCount val="16"/>
                <c:pt idx="0">
                  <c:v>2.2605877451338019</c:v>
                </c:pt>
                <c:pt idx="1">
                  <c:v>2.3603685151233789</c:v>
                </c:pt>
                <c:pt idx="2">
                  <c:v>2.0972759519245043</c:v>
                </c:pt>
                <c:pt idx="3">
                  <c:v>1.4447624499141387</c:v>
                </c:pt>
                <c:pt idx="4">
                  <c:v>1.2397859625586927</c:v>
                </c:pt>
                <c:pt idx="5">
                  <c:v>1.2028869286286881</c:v>
                </c:pt>
                <c:pt idx="6">
                  <c:v>1.5575685846079157</c:v>
                </c:pt>
                <c:pt idx="7">
                  <c:v>1.7047067775628255</c:v>
                </c:pt>
                <c:pt idx="8">
                  <c:v>1.7203130727920568</c:v>
                </c:pt>
                <c:pt idx="9">
                  <c:v>1.6315380377774247</c:v>
                </c:pt>
                <c:pt idx="10">
                  <c:v>1.6546922505999762</c:v>
                </c:pt>
                <c:pt idx="11">
                  <c:v>1.6145243195019088</c:v>
                </c:pt>
                <c:pt idx="12">
                  <c:v>1.3965137848940712</c:v>
                </c:pt>
                <c:pt idx="13">
                  <c:v>1.2826181447563645</c:v>
                </c:pt>
                <c:pt idx="14">
                  <c:v>1.646803088224269</c:v>
                </c:pt>
                <c:pt idx="15">
                  <c:v>2.9582148392241825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A-4420-A918-F5DBDE32E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30767"/>
        <c:axId val="1434852816"/>
      </c:lineChart>
      <c:dateAx>
        <c:axId val="206630767"/>
        <c:scaling>
          <c:orientation val="minMax"/>
          <c:max val="44317"/>
        </c:scaling>
        <c:delete val="0"/>
        <c:axPos val="b"/>
        <c:numFmt formatCode="mmm\ \ \ \ \ \'yy" sourceLinked="0"/>
        <c:majorTickMark val="out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852816"/>
        <c:crosses val="autoZero"/>
        <c:auto val="1"/>
        <c:lblOffset val="100"/>
        <c:baseTimeUnit val="months"/>
        <c:majorUnit val="1"/>
        <c:majorTimeUnit val="months"/>
        <c:minorUnit val="12"/>
      </c:dateAx>
      <c:valAx>
        <c:axId val="143485281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307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31617515201882E-2"/>
          <c:y val="0.2184008474844259"/>
          <c:w val="0.33699656734582911"/>
          <c:h val="7.7413275147835442E-2"/>
        </c:manualLayout>
      </c:layout>
      <c:overlay val="0"/>
      <c:txPr>
        <a:bodyPr/>
        <a:lstStyle/>
        <a:p>
          <a:pPr>
            <a:defRPr sz="120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515026515273582E-2"/>
          <c:y val="0.18800088203843801"/>
          <c:w val="0.90890891708113564"/>
          <c:h val="0.67023788590968614"/>
        </c:manualLayout>
      </c:layout>
      <c:lineChart>
        <c:grouping val="standard"/>
        <c:varyColors val="0"/>
        <c:ser>
          <c:idx val="0"/>
          <c:order val="0"/>
          <c:tx>
            <c:strRef>
              <c:f>Data2!$D$2</c:f>
              <c:strCache>
                <c:ptCount val="1"/>
                <c:pt idx="0">
                  <c:v>Headline Consumer Price Index price level</c:v>
                </c:pt>
              </c:strCache>
            </c:strRef>
          </c:tx>
          <c:spPr>
            <a:ln>
              <a:solidFill>
                <a:srgbClr val="33495E"/>
              </a:solidFill>
            </a:ln>
          </c:spPr>
          <c:marker>
            <c:symbol val="none"/>
          </c:marker>
          <c:cat>
            <c:numRef>
              <c:f>Data2!$A$3:$A$18</c:f>
              <c:numCache>
                <c:formatCode>yyyymm</c:formatCode>
                <c:ptCount val="16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</c:numCache>
            </c:numRef>
          </c:cat>
          <c:val>
            <c:numRef>
              <c:f>Data2!$D$3:$D$18</c:f>
              <c:numCache>
                <c:formatCode>General</c:formatCode>
                <c:ptCount val="16"/>
                <c:pt idx="0">
                  <c:v>99.947068278057671</c:v>
                </c:pt>
                <c:pt idx="1">
                  <c:v>100</c:v>
                </c:pt>
                <c:pt idx="2">
                  <c:v>99.677386950205531</c:v>
                </c:pt>
                <c:pt idx="3">
                  <c:v>98.983092758013171</c:v>
                </c:pt>
                <c:pt idx="4">
                  <c:v>98.88650202454177</c:v>
                </c:pt>
                <c:pt idx="5">
                  <c:v>99.404228355948433</c:v>
                </c:pt>
                <c:pt idx="6">
                  <c:v>99.915000154545169</c:v>
                </c:pt>
                <c:pt idx="7">
                  <c:v>100.26543133557939</c:v>
                </c:pt>
                <c:pt idx="8">
                  <c:v>100.51193088739838</c:v>
                </c:pt>
                <c:pt idx="9">
                  <c:v>100.63286248570455</c:v>
                </c:pt>
                <c:pt idx="10">
                  <c:v>100.81252124996136</c:v>
                </c:pt>
                <c:pt idx="11">
                  <c:v>101.05708898711092</c:v>
                </c:pt>
                <c:pt idx="12">
                  <c:v>101.31633851574816</c:v>
                </c:pt>
                <c:pt idx="13">
                  <c:v>101.67565604426174</c:v>
                </c:pt>
                <c:pt idx="14">
                  <c:v>102.30620035236299</c:v>
                </c:pt>
                <c:pt idx="15">
                  <c:v>103.09399437455569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5-43E5-9EA2-DD85BFCF9440}"/>
            </c:ext>
          </c:extLst>
        </c:ser>
        <c:ser>
          <c:idx val="1"/>
          <c:order val="1"/>
          <c:tx>
            <c:strRef>
              <c:f>Data2!$E$2</c:f>
              <c:strCache>
                <c:ptCount val="1"/>
                <c:pt idx="0">
                  <c:v>CPI, ex. food and energy, price level</c:v>
                </c:pt>
              </c:strCache>
            </c:strRef>
          </c:tx>
          <c:spPr>
            <a:ln>
              <a:solidFill>
                <a:srgbClr val="BC1019"/>
              </a:solidFill>
            </a:ln>
          </c:spPr>
          <c:marker>
            <c:symbol val="none"/>
          </c:marker>
          <c:cat>
            <c:numRef>
              <c:f>Data2!$A$3:$A$18</c:f>
              <c:numCache>
                <c:formatCode>yyyymm</c:formatCode>
                <c:ptCount val="16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</c:numCache>
            </c:numRef>
          </c:cat>
          <c:val>
            <c:numRef>
              <c:f>Data2!$E$3:$E$18</c:f>
              <c:numCache>
                <c:formatCode>General</c:formatCode>
                <c:ptCount val="16"/>
                <c:pt idx="0">
                  <c:v>99.786417662135236</c:v>
                </c:pt>
                <c:pt idx="1">
                  <c:v>100</c:v>
                </c:pt>
                <c:pt idx="2">
                  <c:v>99.979016472069432</c:v>
                </c:pt>
                <c:pt idx="3">
                  <c:v>99.61030590986077</c:v>
                </c:pt>
                <c:pt idx="4">
                  <c:v>99.535739444536048</c:v>
                </c:pt>
                <c:pt idx="5">
                  <c:v>99.777424721593562</c:v>
                </c:pt>
                <c:pt idx="6">
                  <c:v>100.31700115409403</c:v>
                </c:pt>
                <c:pt idx="7">
                  <c:v>100.66622701179575</c:v>
                </c:pt>
                <c:pt idx="8">
                  <c:v>100.85395464560321</c:v>
                </c:pt>
                <c:pt idx="9">
                  <c:v>100.92702228750431</c:v>
                </c:pt>
                <c:pt idx="10">
                  <c:v>101.10275933392288</c:v>
                </c:pt>
                <c:pt idx="11">
                  <c:v>101.14809874248716</c:v>
                </c:pt>
                <c:pt idx="12">
                  <c:v>101.17994874023893</c:v>
                </c:pt>
                <c:pt idx="13">
                  <c:v>101.28261814475637</c:v>
                </c:pt>
                <c:pt idx="14">
                  <c:v>101.62547400290774</c:v>
                </c:pt>
                <c:pt idx="15">
                  <c:v>102.55699276068286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5-43E5-9EA2-DD85BFCF9440}"/>
            </c:ext>
          </c:extLst>
        </c:ser>
        <c:ser>
          <c:idx val="2"/>
          <c:order val="2"/>
          <c:tx>
            <c:strRef>
              <c:f>Data2!$F$2</c:f>
              <c:strCache>
                <c:ptCount val="1"/>
                <c:pt idx="0">
                  <c:v>2.6% inflation avg. trend since Feb. 2020</c:v>
                </c:pt>
              </c:strCache>
            </c:strRef>
          </c:tx>
          <c:spPr>
            <a:ln>
              <a:solidFill>
                <a:srgbClr val="33495E"/>
              </a:solidFill>
              <a:prstDash val="sysDash"/>
            </a:ln>
          </c:spPr>
          <c:marker>
            <c:symbol val="none"/>
          </c:marker>
          <c:cat>
            <c:numRef>
              <c:f>Data2!$A$3:$A$18</c:f>
              <c:numCache>
                <c:formatCode>yyyymm</c:formatCode>
                <c:ptCount val="16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</c:numCache>
            </c:numRef>
          </c:cat>
          <c:val>
            <c:numRef>
              <c:f>Data2!$F$3:$F$18</c:f>
              <c:numCache>
                <c:formatCode>General</c:formatCode>
                <c:ptCount val="16"/>
                <c:pt idx="1">
                  <c:v>100</c:v>
                </c:pt>
                <c:pt idx="2">
                  <c:v>100.21788669201899</c:v>
                </c:pt>
                <c:pt idx="3">
                  <c:v>100.43624813014357</c:v>
                </c:pt>
                <c:pt idx="4">
                  <c:v>100.65508534878232</c:v>
                </c:pt>
                <c:pt idx="5">
                  <c:v>100.87439938459767</c:v>
                </c:pt>
                <c:pt idx="6">
                  <c:v>101.09419127651078</c:v>
                </c:pt>
                <c:pt idx="7">
                  <c:v>101.31446206570652</c:v>
                </c:pt>
                <c:pt idx="8">
                  <c:v>101.53521279563832</c:v>
                </c:pt>
                <c:pt idx="9">
                  <c:v>101.75644451203317</c:v>
                </c:pt>
                <c:pt idx="10">
                  <c:v>101.97815826289657</c:v>
                </c:pt>
                <c:pt idx="11">
                  <c:v>102.20035509851748</c:v>
                </c:pt>
                <c:pt idx="12">
                  <c:v>102.42303607147329</c:v>
                </c:pt>
                <c:pt idx="13">
                  <c:v>102.64620223663484</c:v>
                </c:pt>
                <c:pt idx="14">
                  <c:v>102.86985465117135</c:v>
                </c:pt>
                <c:pt idx="15">
                  <c:v>103.09399437455554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A5-43E5-9EA2-DD85BFCF9440}"/>
            </c:ext>
          </c:extLst>
        </c:ser>
        <c:ser>
          <c:idx val="3"/>
          <c:order val="3"/>
          <c:tx>
            <c:strRef>
              <c:f>Data2!$G$2</c:f>
              <c:strCache>
                <c:ptCount val="1"/>
                <c:pt idx="0">
                  <c:v>2.2% inflation avg. trend since Feb. 2020</c:v>
                </c:pt>
              </c:strCache>
            </c:strRef>
          </c:tx>
          <c:spPr>
            <a:ln>
              <a:solidFill>
                <a:srgbClr val="BC1019"/>
              </a:solidFill>
              <a:prstDash val="sysDash"/>
            </a:ln>
          </c:spPr>
          <c:marker>
            <c:symbol val="none"/>
          </c:marker>
          <c:cat>
            <c:numRef>
              <c:f>Data2!$A$3:$A$18</c:f>
              <c:numCache>
                <c:formatCode>yyyymm</c:formatCode>
                <c:ptCount val="16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</c:numCache>
            </c:numRef>
          </c:cat>
          <c:val>
            <c:numRef>
              <c:f>Data2!$G$3:$G$18</c:f>
              <c:numCache>
                <c:formatCode>General</c:formatCode>
                <c:ptCount val="16"/>
                <c:pt idx="1">
                  <c:v>100</c:v>
                </c:pt>
                <c:pt idx="2">
                  <c:v>100.18050904319993</c:v>
                </c:pt>
                <c:pt idx="3">
                  <c:v>100.36134392154663</c:v>
                </c:pt>
                <c:pt idx="4">
                  <c:v>100.54250522320201</c:v>
                </c:pt>
                <c:pt idx="5">
                  <c:v>100.72399353738966</c:v>
                </c:pt>
                <c:pt idx="6">
                  <c:v>100.90580945439676</c:v>
                </c:pt>
                <c:pt idx="7">
                  <c:v>101.08795356557603</c:v>
                </c:pt>
                <c:pt idx="8">
                  <c:v>101.27042646334763</c:v>
                </c:pt>
                <c:pt idx="9">
                  <c:v>101.4532287412011</c:v>
                </c:pt>
                <c:pt idx="10">
                  <c:v>101.63636099369728</c:v>
                </c:pt>
                <c:pt idx="11">
                  <c:v>101.81982381647023</c:v>
                </c:pt>
                <c:pt idx="12">
                  <c:v>102.0036178062292</c:v>
                </c:pt>
                <c:pt idx="13">
                  <c:v>102.18774356076054</c:v>
                </c:pt>
                <c:pt idx="14">
                  <c:v>102.37220167892966</c:v>
                </c:pt>
                <c:pt idx="15">
                  <c:v>102.55699276068299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A5-43E5-9EA2-DD85BFCF9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630767"/>
        <c:axId val="1434852816"/>
      </c:lineChart>
      <c:dateAx>
        <c:axId val="206630767"/>
        <c:scaling>
          <c:orientation val="minMax"/>
          <c:max val="44317"/>
        </c:scaling>
        <c:delete val="0"/>
        <c:axPos val="b"/>
        <c:numFmt formatCode="mmm\ \ \ \ \'yy" sourceLinked="0"/>
        <c:majorTickMark val="out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34852816"/>
        <c:crosses val="autoZero"/>
        <c:auto val="1"/>
        <c:lblOffset val="100"/>
        <c:baseTimeUnit val="months"/>
        <c:majorUnit val="1"/>
        <c:majorTimeUnit val="months"/>
        <c:minorUnit val="12"/>
      </c:dateAx>
      <c:valAx>
        <c:axId val="1434852816"/>
        <c:scaling>
          <c:orientation val="minMax"/>
          <c:max val="104"/>
          <c:min val="98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</c:spPr>
        <c:txPr>
          <a:bodyPr/>
          <a:lstStyle/>
          <a:p>
            <a:pPr>
              <a:defRPr sz="120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6630767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2331617515201882E-2"/>
          <c:y val="0.2184008474844259"/>
          <c:w val="0.42576599512669816"/>
          <c:h val="0.15482655029567088"/>
        </c:manualLayout>
      </c:layout>
      <c:overlay val="0"/>
      <c:txPr>
        <a:bodyPr/>
        <a:lstStyle/>
        <a:p>
          <a:pPr>
            <a:defRPr sz="120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6350"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73A8731-AD55-4E61-A1D4-C9E8DECD902E}">
  <sheetPr/>
  <sheetViews>
    <sheetView tabSelected="1" zoomScale="125" workbookViewId="0"/>
  </sheetViews>
  <pageMargins left="0.7" right="0.7" top="0.75" bottom="0.75" header="0.3" footer="0.3"/>
  <pageSetup paperSize="13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D8434B9-F966-4AF8-9475-57A2383CD1C2}">
  <sheetPr/>
  <sheetViews>
    <sheetView zoomScale="125" workbookViewId="0"/>
  </sheetViews>
  <pageMargins left="0.7" right="0.7" top="0.75" bottom="0.75" header="0.3" footer="0.3"/>
  <pageSetup paperSize="13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795760" cy="7604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43AD8B-58B7-466F-90B7-431DD552A51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0.10814</cdr:y>
    </cdr:from>
    <cdr:to>
      <cdr:x>0.33297</cdr:x>
      <cdr:y>0.1586</cdr:y>
    </cdr:to>
    <cdr:sp macro="" textlink="">
      <cdr:nvSpPr>
        <cdr:cNvPr id="3" name="Axis">
          <a:extLst xmlns:a="http://schemas.openxmlformats.org/drawingml/2006/main">
            <a:ext uri="{FF2B5EF4-FFF2-40B4-BE49-F238E27FC236}">
              <a16:creationId xmlns:a16="http://schemas.microsoft.com/office/drawing/2014/main" id="{C0231694-29E2-474F-9569-5FA7607B6859}"/>
            </a:ext>
          </a:extLst>
        </cdr:cNvPr>
        <cdr:cNvSpPr txBox="1"/>
      </cdr:nvSpPr>
      <cdr:spPr>
        <a:xfrm xmlns:a="http://schemas.openxmlformats.org/drawingml/2006/main">
          <a:off x="0" y="683959"/>
          <a:ext cx="3267954" cy="31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</a:rPr>
            <a:t>12-month percent change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0.10655</cdr:y>
    </cdr:to>
    <cdr:sp macro="" textlink="">
      <cdr:nvSpPr>
        <cdr:cNvPr id="5" name="Title">
          <a:extLst xmlns:a="http://schemas.openxmlformats.org/drawingml/2006/main">
            <a:ext uri="{FF2B5EF4-FFF2-40B4-BE49-F238E27FC236}">
              <a16:creationId xmlns:a16="http://schemas.microsoft.com/office/drawing/2014/main" id="{213FE350-8A36-4DD7-B6B4-B5FC997EF144}"/>
            </a:ext>
          </a:extLst>
        </cdr:cNvPr>
        <cdr:cNvSpPr txBox="1"/>
      </cdr:nvSpPr>
      <cdr:spPr>
        <a:xfrm xmlns:a="http://schemas.openxmlformats.org/drawingml/2006/main">
          <a:off x="0" y="0"/>
          <a:ext cx="7858125" cy="410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1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Weak Inflation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in Spring 2020 Distorts 12-Month Inflation Rates in 2021</a:t>
          </a:r>
          <a:endParaRPr lang="en-US" sz="1400" b="1">
            <a:solidFill>
              <a:srgbClr val="1F497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0.01131</cdr:x>
      <cdr:y>0.93069</cdr:y>
    </cdr:from>
    <cdr:to>
      <cdr:x>0.78753</cdr:x>
      <cdr:y>1</cdr:y>
    </cdr:to>
    <cdr:sp macro="" textlink="">
      <cdr:nvSpPr>
        <cdr:cNvPr id="6" name="Axis">
          <a:extLst xmlns:a="http://schemas.openxmlformats.org/drawingml/2006/main">
            <a:ext uri="{FF2B5EF4-FFF2-40B4-BE49-F238E27FC236}">
              <a16:creationId xmlns:a16="http://schemas.microsoft.com/office/drawing/2014/main" id="{3A944368-8629-41E3-A6F2-9D02EB4961ED}"/>
            </a:ext>
          </a:extLst>
        </cdr:cNvPr>
        <cdr:cNvSpPr txBox="1"/>
      </cdr:nvSpPr>
      <cdr:spPr>
        <a:xfrm xmlns:a="http://schemas.openxmlformats.org/drawingml/2006/main">
          <a:off x="107245" y="5208260"/>
          <a:ext cx="7360356" cy="387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</a:rPr>
            <a:t>SOURCE: Bureau of Labor Statistics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0.75538</cdr:x>
      <cdr:y>0.94358</cdr:y>
    </cdr:from>
    <cdr:to>
      <cdr:x>1</cdr:x>
      <cdr:y>0.99218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70E159C-4134-4F27-86AB-BA4011D45659}"/>
            </a:ext>
          </a:extLst>
        </cdr:cNvPr>
        <cdr:cNvSpPr txBox="1"/>
      </cdr:nvSpPr>
      <cdr:spPr>
        <a:xfrm xmlns:a="http://schemas.openxmlformats.org/drawingml/2006/main">
          <a:off x="7162800" y="5280394"/>
          <a:ext cx="2319527" cy="2719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795760" cy="760476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0916EF-7C10-4F9E-BFE1-47F6374D476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0.10814</cdr:y>
    </cdr:from>
    <cdr:to>
      <cdr:x>0.33297</cdr:x>
      <cdr:y>0.1586</cdr:y>
    </cdr:to>
    <cdr:sp macro="" textlink="">
      <cdr:nvSpPr>
        <cdr:cNvPr id="3" name="Axis">
          <a:extLst xmlns:a="http://schemas.openxmlformats.org/drawingml/2006/main">
            <a:ext uri="{FF2B5EF4-FFF2-40B4-BE49-F238E27FC236}">
              <a16:creationId xmlns:a16="http://schemas.microsoft.com/office/drawing/2014/main" id="{C0231694-29E2-474F-9569-5FA7607B6859}"/>
            </a:ext>
          </a:extLst>
        </cdr:cNvPr>
        <cdr:cNvSpPr txBox="1"/>
      </cdr:nvSpPr>
      <cdr:spPr>
        <a:xfrm xmlns:a="http://schemas.openxmlformats.org/drawingml/2006/main">
          <a:off x="0" y="683959"/>
          <a:ext cx="3267954" cy="3191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</a:rPr>
            <a:t>Index, February 2020 = 100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0.10655</cdr:y>
    </cdr:to>
    <cdr:sp macro="" textlink="">
      <cdr:nvSpPr>
        <cdr:cNvPr id="5" name="Title">
          <a:extLst xmlns:a="http://schemas.openxmlformats.org/drawingml/2006/main">
            <a:ext uri="{FF2B5EF4-FFF2-40B4-BE49-F238E27FC236}">
              <a16:creationId xmlns:a16="http://schemas.microsoft.com/office/drawing/2014/main" id="{213FE350-8A36-4DD7-B6B4-B5FC997EF144}"/>
            </a:ext>
          </a:extLst>
        </cdr:cNvPr>
        <cdr:cNvSpPr txBox="1"/>
      </cdr:nvSpPr>
      <cdr:spPr>
        <a:xfrm xmlns:a="http://schemas.openxmlformats.org/drawingml/2006/main">
          <a:off x="0" y="0"/>
          <a:ext cx="7858125" cy="4100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Chart 2</a:t>
          </a:r>
        </a:p>
        <a:p xmlns:a="http://schemas.openxmlformats.org/drawingml/2006/main">
          <a:pPr algn="l"/>
          <a:r>
            <a:rPr lang="en-US" sz="1400" b="1">
              <a:solidFill>
                <a:srgbClr val="1F497D"/>
              </a:solidFill>
              <a:latin typeface="Arial" panose="020B0604020202020204" pitchFamily="34" charset="0"/>
            </a:rPr>
            <a:t>Average Inflation Since February 2020 Moves Above 2</a:t>
          </a:r>
          <a:r>
            <a:rPr lang="en-US" sz="1400" b="1" baseline="0">
              <a:solidFill>
                <a:srgbClr val="1F497D"/>
              </a:solidFill>
              <a:latin typeface="Arial" panose="020B0604020202020204" pitchFamily="34" charset="0"/>
            </a:rPr>
            <a:t> Percent</a:t>
          </a:r>
          <a:endParaRPr lang="en-US" sz="1400" b="1">
            <a:solidFill>
              <a:srgbClr val="1F497D"/>
            </a:solidFill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0.01131</cdr:x>
      <cdr:y>0.93069</cdr:y>
    </cdr:from>
    <cdr:to>
      <cdr:x>0.78753</cdr:x>
      <cdr:y>1</cdr:y>
    </cdr:to>
    <cdr:sp macro="" textlink="">
      <cdr:nvSpPr>
        <cdr:cNvPr id="6" name="Axis">
          <a:extLst xmlns:a="http://schemas.openxmlformats.org/drawingml/2006/main">
            <a:ext uri="{FF2B5EF4-FFF2-40B4-BE49-F238E27FC236}">
              <a16:creationId xmlns:a16="http://schemas.microsoft.com/office/drawing/2014/main" id="{3A944368-8629-41E3-A6F2-9D02EB4961ED}"/>
            </a:ext>
          </a:extLst>
        </cdr:cNvPr>
        <cdr:cNvSpPr txBox="1"/>
      </cdr:nvSpPr>
      <cdr:spPr>
        <a:xfrm xmlns:a="http://schemas.openxmlformats.org/drawingml/2006/main">
          <a:off x="107245" y="5208260"/>
          <a:ext cx="7360356" cy="3878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horz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</a:rPr>
            <a:t>SOURCE: Bureau of Labor Statistics</a:t>
          </a:r>
          <a:r>
            <a:rPr lang="en-US" sz="1000">
              <a:solidFill>
                <a:sysClr val="windowText" lastClr="000000"/>
              </a:solidFill>
              <a:latin typeface="Arial" panose="020B0604020202020204" pitchFamily="34" charset="0"/>
            </a:rPr>
            <a:t>.</a:t>
          </a:r>
        </a:p>
      </cdr:txBody>
    </cdr:sp>
  </cdr:relSizeAnchor>
  <cdr:relSizeAnchor xmlns:cdr="http://schemas.openxmlformats.org/drawingml/2006/chartDrawing">
    <cdr:from>
      <cdr:x>0.75538</cdr:x>
      <cdr:y>0.94358</cdr:y>
    </cdr:from>
    <cdr:to>
      <cdr:x>1</cdr:x>
      <cdr:y>0.99218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70E159C-4134-4F27-86AB-BA4011D45659}"/>
            </a:ext>
          </a:extLst>
        </cdr:cNvPr>
        <cdr:cNvSpPr txBox="1"/>
      </cdr:nvSpPr>
      <cdr:spPr>
        <a:xfrm xmlns:a="http://schemas.openxmlformats.org/drawingml/2006/main">
          <a:off x="7162800" y="5280394"/>
          <a:ext cx="2319527" cy="27197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0" kern="8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FB3DF-91CC-4F83-B0DA-160F0F3C7789}">
  <dimension ref="A1:D344"/>
  <sheetViews>
    <sheetView workbookViewId="0">
      <selection activeCell="C1" sqref="C1"/>
    </sheetView>
  </sheetViews>
  <sheetFormatPr defaultColWidth="9.26953125" defaultRowHeight="14.5" x14ac:dyDescent="0.35"/>
  <cols>
    <col min="1" max="16384" width="9.26953125" style="1"/>
  </cols>
  <sheetData>
    <row r="1" spans="1:4" x14ac:dyDescent="0.35">
      <c r="B1" s="3" t="s">
        <v>3</v>
      </c>
      <c r="C1" s="1" t="s">
        <v>4</v>
      </c>
      <c r="D1" s="3"/>
    </row>
    <row r="2" spans="1:4" x14ac:dyDescent="0.35">
      <c r="A2" s="2">
        <v>43861</v>
      </c>
      <c r="B2" s="5">
        <v>2.4742415059360479</v>
      </c>
      <c r="C2" s="5">
        <v>2.2605877451338019</v>
      </c>
    </row>
    <row r="3" spans="1:4" x14ac:dyDescent="0.35">
      <c r="A3" s="2">
        <v>43890</v>
      </c>
      <c r="B3" s="5">
        <v>2.3145128454474806</v>
      </c>
      <c r="C3" s="5">
        <v>2.3603685151233789</v>
      </c>
    </row>
    <row r="4" spans="1:4" x14ac:dyDescent="0.35">
      <c r="A4" s="2">
        <v>43921</v>
      </c>
      <c r="B4" s="5">
        <v>1.5117235300829757</v>
      </c>
      <c r="C4" s="5">
        <v>2.0972759519245043</v>
      </c>
    </row>
    <row r="5" spans="1:4" x14ac:dyDescent="0.35">
      <c r="A5" s="2">
        <v>43951</v>
      </c>
      <c r="B5" s="5">
        <v>0.3391742321581015</v>
      </c>
      <c r="C5" s="5">
        <v>1.4447624499141387</v>
      </c>
    </row>
    <row r="6" spans="1:4" x14ac:dyDescent="0.35">
      <c r="A6" s="2">
        <v>43982</v>
      </c>
      <c r="B6" s="5">
        <v>0.22359625799326377</v>
      </c>
      <c r="C6" s="5">
        <v>1.2397859625586927</v>
      </c>
    </row>
    <row r="7" spans="1:4" x14ac:dyDescent="0.35">
      <c r="A7" s="2">
        <v>44012</v>
      </c>
      <c r="B7" s="5">
        <v>0.72781229568206207</v>
      </c>
      <c r="C7" s="5">
        <v>1.2028869286286881</v>
      </c>
    </row>
    <row r="8" spans="1:4" x14ac:dyDescent="0.35">
      <c r="A8" s="2">
        <v>44043</v>
      </c>
      <c r="B8" s="5">
        <v>1.0467910520660206</v>
      </c>
      <c r="C8" s="5">
        <v>1.5575685846079157</v>
      </c>
    </row>
    <row r="9" spans="1:4" x14ac:dyDescent="0.35">
      <c r="A9" s="2">
        <v>44074</v>
      </c>
      <c r="B9" s="5">
        <v>1.3247799842260433</v>
      </c>
      <c r="C9" s="5">
        <v>1.7047067775628255</v>
      </c>
    </row>
    <row r="10" spans="1:4" x14ac:dyDescent="0.35">
      <c r="A10" s="2">
        <v>44104</v>
      </c>
      <c r="B10" s="5">
        <v>1.4099605507305268</v>
      </c>
      <c r="C10" s="5">
        <v>1.7203130727920568</v>
      </c>
    </row>
    <row r="11" spans="1:4" x14ac:dyDescent="0.35">
      <c r="A11" s="2">
        <v>44135</v>
      </c>
      <c r="B11" s="5">
        <v>1.1946990329736895</v>
      </c>
      <c r="C11" s="5">
        <v>1.6315380377774247</v>
      </c>
    </row>
    <row r="12" spans="1:4" x14ac:dyDescent="0.35">
      <c r="A12" s="2">
        <v>44165</v>
      </c>
      <c r="B12" s="5">
        <v>1.138808243762357</v>
      </c>
      <c r="C12" s="5">
        <v>1.6546922505999762</v>
      </c>
    </row>
    <row r="13" spans="1:4" x14ac:dyDescent="0.35">
      <c r="A13" s="2">
        <v>44196</v>
      </c>
      <c r="B13" s="5">
        <v>1.3001398124731445</v>
      </c>
      <c r="C13" s="5">
        <v>1.6145243195019088</v>
      </c>
    </row>
    <row r="14" spans="1:4" x14ac:dyDescent="0.35">
      <c r="A14" s="2">
        <v>44227</v>
      </c>
      <c r="B14" s="5">
        <v>1.3699953998461467</v>
      </c>
      <c r="C14" s="5">
        <v>1.3965137848940712</v>
      </c>
    </row>
    <row r="15" spans="1:4" x14ac:dyDescent="0.35">
      <c r="A15" s="2">
        <v>44255</v>
      </c>
      <c r="B15" s="5">
        <v>1.6756560442617419</v>
      </c>
      <c r="C15" s="5">
        <v>1.2826181447563645</v>
      </c>
    </row>
    <row r="16" spans="1:4" x14ac:dyDescent="0.35">
      <c r="A16" s="2">
        <v>44286</v>
      </c>
      <c r="B16" s="5">
        <v>2.6373217462760223</v>
      </c>
      <c r="C16" s="5">
        <v>1.646803088224269</v>
      </c>
    </row>
    <row r="17" spans="1:3" x14ac:dyDescent="0.35">
      <c r="A17" s="2">
        <v>44316</v>
      </c>
      <c r="B17" s="5">
        <v>4.1531351486385093</v>
      </c>
      <c r="C17" s="5">
        <v>2.9582148392241825</v>
      </c>
    </row>
    <row r="18" spans="1:3" x14ac:dyDescent="0.35">
      <c r="B18" s="3"/>
    </row>
    <row r="19" spans="1:3" x14ac:dyDescent="0.35">
      <c r="B19" s="3"/>
    </row>
    <row r="20" spans="1:3" x14ac:dyDescent="0.35">
      <c r="B20" s="3"/>
    </row>
    <row r="21" spans="1:3" x14ac:dyDescent="0.35">
      <c r="B21" s="3"/>
    </row>
    <row r="22" spans="1:3" x14ac:dyDescent="0.35">
      <c r="B22" s="3"/>
    </row>
    <row r="23" spans="1:3" x14ac:dyDescent="0.35">
      <c r="B23" s="3"/>
    </row>
    <row r="24" spans="1:3" x14ac:dyDescent="0.35">
      <c r="B24" s="3"/>
    </row>
    <row r="25" spans="1:3" x14ac:dyDescent="0.35">
      <c r="B25" s="3"/>
    </row>
    <row r="26" spans="1:3" x14ac:dyDescent="0.35">
      <c r="B26" s="3"/>
    </row>
    <row r="27" spans="1:3" x14ac:dyDescent="0.35">
      <c r="B27" s="3"/>
    </row>
    <row r="28" spans="1:3" x14ac:dyDescent="0.35">
      <c r="B28" s="3"/>
    </row>
    <row r="29" spans="1:3" x14ac:dyDescent="0.35">
      <c r="B29" s="3"/>
    </row>
    <row r="30" spans="1:3" x14ac:dyDescent="0.35">
      <c r="B30" s="3"/>
    </row>
    <row r="31" spans="1:3" x14ac:dyDescent="0.35">
      <c r="B31" s="3"/>
    </row>
    <row r="32" spans="1:3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093D-F582-4170-95E3-E724F3CC139E}">
  <dimension ref="A1:I345"/>
  <sheetViews>
    <sheetView workbookViewId="0">
      <selection activeCell="N13" sqref="N13"/>
    </sheetView>
  </sheetViews>
  <sheetFormatPr defaultColWidth="9.26953125" defaultRowHeight="14.5" x14ac:dyDescent="0.35"/>
  <cols>
    <col min="1" max="16384" width="9.26953125" style="1"/>
  </cols>
  <sheetData>
    <row r="1" spans="1:9" x14ac:dyDescent="0.35">
      <c r="B1" s="3"/>
      <c r="D1" s="6" t="s">
        <v>2</v>
      </c>
      <c r="E1" s="6"/>
    </row>
    <row r="2" spans="1:9" x14ac:dyDescent="0.35">
      <c r="B2" s="3" t="s">
        <v>0</v>
      </c>
      <c r="C2" s="1" t="s">
        <v>1</v>
      </c>
      <c r="D2" s="3" t="s">
        <v>5</v>
      </c>
      <c r="E2" s="1" t="s">
        <v>8</v>
      </c>
      <c r="F2" s="1" t="s">
        <v>6</v>
      </c>
      <c r="G2" s="1" t="s">
        <v>7</v>
      </c>
    </row>
    <row r="3" spans="1:9" x14ac:dyDescent="0.35">
      <c r="A3" s="2">
        <v>43861</v>
      </c>
      <c r="B3" s="4">
        <v>258.68700000000001</v>
      </c>
      <c r="C3" s="4">
        <v>266.30599999999998</v>
      </c>
      <c r="D3" s="1">
        <f>B3/B$4*100</f>
        <v>99.947068278057671</v>
      </c>
      <c r="E3" s="1">
        <f>C3/C$4*100</f>
        <v>99.786417662135236</v>
      </c>
    </row>
    <row r="4" spans="1:9" x14ac:dyDescent="0.35">
      <c r="A4" s="2">
        <v>43890</v>
      </c>
      <c r="B4" s="4">
        <v>258.82400000000001</v>
      </c>
      <c r="C4" s="4">
        <v>266.87599999999998</v>
      </c>
      <c r="D4" s="1">
        <f t="shared" ref="D4:E18" si="0">B4/B$4*100</f>
        <v>100</v>
      </c>
      <c r="E4" s="1">
        <f t="shared" si="0"/>
        <v>100</v>
      </c>
      <c r="F4" s="1">
        <v>100</v>
      </c>
      <c r="G4" s="1">
        <v>100</v>
      </c>
    </row>
    <row r="5" spans="1:9" x14ac:dyDescent="0.35">
      <c r="A5" s="2">
        <v>43921</v>
      </c>
      <c r="B5" s="4">
        <v>257.98899999999998</v>
      </c>
      <c r="C5" s="4">
        <v>266.82</v>
      </c>
      <c r="D5" s="1">
        <f t="shared" si="0"/>
        <v>99.677386950205531</v>
      </c>
      <c r="E5" s="1">
        <f t="shared" si="0"/>
        <v>99.979016472069432</v>
      </c>
      <c r="F5" s="1">
        <f>F4*(H$18/100+1)^(1/12)</f>
        <v>100.21788669201899</v>
      </c>
      <c r="G5" s="1">
        <f>G4*(I$18/100+1)^(1/12)</f>
        <v>100.18050904319993</v>
      </c>
      <c r="H5" s="1">
        <f>((B5/B$4)^(12/COUNT(B$5:B5))-1)*100</f>
        <v>-3.8033977049360734</v>
      </c>
      <c r="I5" s="1">
        <f>((C5/C$4)^(12/COUNT(C$5:C5))-1)*100</f>
        <v>-0.25151193476060651</v>
      </c>
    </row>
    <row r="6" spans="1:9" x14ac:dyDescent="0.35">
      <c r="A6" s="2">
        <v>43951</v>
      </c>
      <c r="B6" s="4">
        <v>256.19200000000001</v>
      </c>
      <c r="C6" s="4">
        <v>265.83600000000001</v>
      </c>
      <c r="D6" s="1">
        <f t="shared" si="0"/>
        <v>98.983092758013171</v>
      </c>
      <c r="E6" s="1">
        <f t="shared" si="0"/>
        <v>99.61030590986077</v>
      </c>
      <c r="F6" s="1">
        <f t="shared" ref="F6:G18" si="1">F5*(H$18/100+1)^(1/12)</f>
        <v>100.43624813014357</v>
      </c>
      <c r="G6" s="1">
        <f t="shared" si="1"/>
        <v>100.36134392154663</v>
      </c>
      <c r="H6" s="1">
        <f>((B6/B$4)^(12/COUNT(B$5:B6))-1)*100</f>
        <v>-5.9484155940305206</v>
      </c>
      <c r="I6" s="1">
        <f>((C6/C$4)^(12/COUNT(C$5:C6))-1)*100</f>
        <v>-2.3155033319077534</v>
      </c>
    </row>
    <row r="7" spans="1:9" x14ac:dyDescent="0.35">
      <c r="A7" s="2">
        <v>43982</v>
      </c>
      <c r="B7" s="4">
        <v>255.94200000000001</v>
      </c>
      <c r="C7" s="4">
        <v>265.637</v>
      </c>
      <c r="D7" s="1">
        <f t="shared" si="0"/>
        <v>98.88650202454177</v>
      </c>
      <c r="E7" s="1">
        <f t="shared" si="0"/>
        <v>99.535739444536048</v>
      </c>
      <c r="F7" s="1">
        <f t="shared" si="1"/>
        <v>100.65508534878232</v>
      </c>
      <c r="G7" s="1">
        <f t="shared" si="1"/>
        <v>100.54250522320201</v>
      </c>
      <c r="H7" s="1">
        <f>((B7/B$4)^(12/COUNT(B$5:B7))-1)*100</f>
        <v>-4.3801499405970779</v>
      </c>
      <c r="I7" s="1">
        <f>((C7/C$4)^(12/COUNT(C$5:C7))-1)*100</f>
        <v>-1.8441499298889052</v>
      </c>
    </row>
    <row r="8" spans="1:9" x14ac:dyDescent="0.35">
      <c r="A8" s="2">
        <v>44012</v>
      </c>
      <c r="B8" s="4">
        <v>257.28199999999998</v>
      </c>
      <c r="C8" s="4">
        <v>266.28199999999998</v>
      </c>
      <c r="D8" s="1">
        <f t="shared" si="0"/>
        <v>99.404228355948433</v>
      </c>
      <c r="E8" s="1">
        <f t="shared" si="0"/>
        <v>99.777424721593562</v>
      </c>
      <c r="F8" s="1">
        <f t="shared" si="1"/>
        <v>100.87439938459767</v>
      </c>
      <c r="G8" s="1">
        <f t="shared" si="1"/>
        <v>100.72399353738966</v>
      </c>
      <c r="H8" s="1">
        <f>((B8/B$4)^(12/COUNT(B$5:B8))-1)*100</f>
        <v>-1.7766877631472444</v>
      </c>
      <c r="I8" s="1">
        <f>((C8/C$4)^(12/COUNT(C$5:C8))-1)*100</f>
        <v>-0.66624074521507426</v>
      </c>
    </row>
    <row r="9" spans="1:9" x14ac:dyDescent="0.35">
      <c r="A9" s="2">
        <v>44043</v>
      </c>
      <c r="B9" s="4">
        <v>258.60399999999998</v>
      </c>
      <c r="C9" s="4">
        <v>267.72199999999998</v>
      </c>
      <c r="D9" s="1">
        <f t="shared" si="0"/>
        <v>99.915000154545169</v>
      </c>
      <c r="E9" s="1">
        <f t="shared" si="0"/>
        <v>100.31700115409403</v>
      </c>
      <c r="F9" s="1">
        <f t="shared" si="1"/>
        <v>101.09419127651078</v>
      </c>
      <c r="G9" s="1">
        <f t="shared" si="1"/>
        <v>100.90580945439676</v>
      </c>
      <c r="H9" s="1">
        <f>((B9/B$4)^(12/COUNT(B$5:B9))-1)*100</f>
        <v>-0.20387826329106851</v>
      </c>
      <c r="I9" s="1">
        <f>((C9/C$4)^(12/COUNT(C$5:C9))-1)*100</f>
        <v>0.76249171053932585</v>
      </c>
    </row>
    <row r="10" spans="1:9" x14ac:dyDescent="0.35">
      <c r="A10" s="2">
        <v>44074</v>
      </c>
      <c r="B10" s="4">
        <v>259.51100000000002</v>
      </c>
      <c r="C10" s="4">
        <v>268.654</v>
      </c>
      <c r="D10" s="1">
        <f t="shared" si="0"/>
        <v>100.26543133557939</v>
      </c>
      <c r="E10" s="1">
        <f t="shared" si="0"/>
        <v>100.66622701179575</v>
      </c>
      <c r="F10" s="1">
        <f t="shared" si="1"/>
        <v>101.31446206570652</v>
      </c>
      <c r="G10" s="1">
        <f t="shared" si="1"/>
        <v>101.08795356557603</v>
      </c>
      <c r="H10" s="1">
        <f>((B10/B$4)^(12/COUNT(B$5:B10))-1)*100</f>
        <v>0.5315672090978607</v>
      </c>
      <c r="I10" s="1">
        <f>((C10/C$4)^(12/COUNT(C$5:C10))-1)*100</f>
        <v>1.3368926079039722</v>
      </c>
    </row>
    <row r="11" spans="1:9" x14ac:dyDescent="0.35">
      <c r="A11" s="2">
        <v>44104</v>
      </c>
      <c r="B11" s="4">
        <v>260.149</v>
      </c>
      <c r="C11" s="4">
        <v>269.15499999999997</v>
      </c>
      <c r="D11" s="1">
        <f t="shared" si="0"/>
        <v>100.51193088739838</v>
      </c>
      <c r="E11" s="1">
        <f t="shared" si="0"/>
        <v>100.85395464560321</v>
      </c>
      <c r="F11" s="1">
        <f t="shared" si="1"/>
        <v>101.53521279563832</v>
      </c>
      <c r="G11" s="1">
        <f t="shared" si="1"/>
        <v>101.27042646334763</v>
      </c>
      <c r="H11" s="1">
        <f>((B11/B$4)^(12/COUNT(B$5:B11))-1)*100</f>
        <v>0.87919955595998633</v>
      </c>
      <c r="I11" s="1">
        <f>((C11/C$4)^(12/COUNT(C$5:C11))-1)*100</f>
        <v>1.4683833541514257</v>
      </c>
    </row>
    <row r="12" spans="1:9" x14ac:dyDescent="0.35">
      <c r="A12" s="2">
        <v>44135</v>
      </c>
      <c r="B12" s="4">
        <v>260.46199999999999</v>
      </c>
      <c r="C12" s="4">
        <v>269.35000000000002</v>
      </c>
      <c r="D12" s="1">
        <f t="shared" si="0"/>
        <v>100.63286248570455</v>
      </c>
      <c r="E12" s="1">
        <f t="shared" si="0"/>
        <v>100.92702228750431</v>
      </c>
      <c r="F12" s="1">
        <f t="shared" si="1"/>
        <v>101.75644451203317</v>
      </c>
      <c r="G12" s="1">
        <f t="shared" si="1"/>
        <v>101.4532287412011</v>
      </c>
      <c r="H12" s="1">
        <f>((B12/B$4)^(12/COUNT(B$5:B12))-1)*100</f>
        <v>0.95079407908349456</v>
      </c>
      <c r="I12" s="1">
        <f>((C12/C$4)^(12/COUNT(C$5:C12))-1)*100</f>
        <v>1.3937511080949205</v>
      </c>
    </row>
    <row r="13" spans="1:9" x14ac:dyDescent="0.35">
      <c r="A13" s="2">
        <v>44165</v>
      </c>
      <c r="B13" s="4">
        <v>260.92700000000002</v>
      </c>
      <c r="C13" s="4">
        <v>269.81900000000002</v>
      </c>
      <c r="D13" s="1">
        <f t="shared" si="0"/>
        <v>100.81252124996136</v>
      </c>
      <c r="E13" s="1">
        <f t="shared" si="0"/>
        <v>101.10275933392288</v>
      </c>
      <c r="F13" s="1">
        <f t="shared" si="1"/>
        <v>101.97815826289657</v>
      </c>
      <c r="G13" s="1">
        <f t="shared" si="1"/>
        <v>101.63636099369728</v>
      </c>
      <c r="H13" s="1">
        <f>((B13/B$4)^(12/COUNT(B$5:B13))-1)*100</f>
        <v>1.0848261171875873</v>
      </c>
      <c r="I13" s="1">
        <f>((C13/C$4)^(12/COUNT(C$5:C13))-1)*100</f>
        <v>1.4730415822733711</v>
      </c>
    </row>
    <row r="14" spans="1:9" x14ac:dyDescent="0.35">
      <c r="A14" s="2">
        <v>44196</v>
      </c>
      <c r="B14" s="4">
        <v>261.56</v>
      </c>
      <c r="C14" s="4">
        <v>269.94</v>
      </c>
      <c r="D14" s="1">
        <f t="shared" si="0"/>
        <v>101.05708898711092</v>
      </c>
      <c r="E14" s="1">
        <f t="shared" si="0"/>
        <v>101.14809874248716</v>
      </c>
      <c r="F14" s="1">
        <f t="shared" si="1"/>
        <v>102.20035509851748</v>
      </c>
      <c r="G14" s="1">
        <f t="shared" si="1"/>
        <v>101.81982381647023</v>
      </c>
      <c r="H14" s="1">
        <f>((B14/B$4)^(12/COUNT(B$5:B14))-1)*100</f>
        <v>1.2698439470226308</v>
      </c>
      <c r="I14" s="1">
        <f>((C14/C$4)^(12/COUNT(C$5:C14))-1)*100</f>
        <v>1.3792954300099192</v>
      </c>
    </row>
    <row r="15" spans="1:9" x14ac:dyDescent="0.35">
      <c r="A15" s="2">
        <v>44227</v>
      </c>
      <c r="B15" s="4">
        <v>262.23099999999999</v>
      </c>
      <c r="C15" s="4">
        <v>270.02499999999998</v>
      </c>
      <c r="D15" s="1">
        <f t="shared" si="0"/>
        <v>101.31633851574816</v>
      </c>
      <c r="E15" s="1">
        <f t="shared" si="0"/>
        <v>101.17994874023893</v>
      </c>
      <c r="F15" s="1">
        <f t="shared" si="1"/>
        <v>102.42303607147329</v>
      </c>
      <c r="G15" s="1">
        <f t="shared" si="1"/>
        <v>102.0036178062292</v>
      </c>
      <c r="H15" s="1">
        <f>((B15/B$4)^(12/COUNT(B$5:B15))-1)*100</f>
        <v>1.4368614610238417</v>
      </c>
      <c r="I15" s="1">
        <f>((C15/C$4)^(12/COUNT(C$5:C15))-1)*100</f>
        <v>1.2879047390893295</v>
      </c>
    </row>
    <row r="16" spans="1:9" x14ac:dyDescent="0.35">
      <c r="A16" s="2">
        <v>44255</v>
      </c>
      <c r="B16" s="4">
        <v>263.161</v>
      </c>
      <c r="C16" s="4">
        <v>270.29899999999998</v>
      </c>
      <c r="D16" s="1">
        <f t="shared" si="0"/>
        <v>101.67565604426174</v>
      </c>
      <c r="E16" s="1">
        <f t="shared" si="0"/>
        <v>101.28261814475637</v>
      </c>
      <c r="F16" s="1">
        <f t="shared" si="1"/>
        <v>102.64620223663484</v>
      </c>
      <c r="G16" s="1">
        <f t="shared" si="1"/>
        <v>102.18774356076054</v>
      </c>
      <c r="H16" s="1">
        <f>((B16/B$4)^(12/COUNT(B$5:B16))-1)*100</f>
        <v>1.6756560442617419</v>
      </c>
      <c r="I16" s="1">
        <f>((C16/C$4)^(12/COUNT(C$5:C16))-1)*100</f>
        <v>1.2826181447563645</v>
      </c>
    </row>
    <row r="17" spans="1:9" x14ac:dyDescent="0.35">
      <c r="A17" s="2">
        <v>44286</v>
      </c>
      <c r="B17" s="4">
        <v>264.79300000000001</v>
      </c>
      <c r="C17" s="4">
        <v>271.214</v>
      </c>
      <c r="D17" s="1">
        <f t="shared" si="0"/>
        <v>102.30620035236299</v>
      </c>
      <c r="E17" s="1">
        <f t="shared" si="0"/>
        <v>101.62547400290774</v>
      </c>
      <c r="F17" s="1">
        <f t="shared" si="1"/>
        <v>102.86985465117135</v>
      </c>
      <c r="G17" s="1">
        <f t="shared" si="1"/>
        <v>102.37220167892966</v>
      </c>
      <c r="H17" s="1">
        <f>((B17/B$4)^(12/COUNT(B$5:B17))-1)*100</f>
        <v>2.126927526672473</v>
      </c>
      <c r="I17" s="1">
        <f>((C17/C$4)^(12/COUNT(C$5:C17))-1)*100</f>
        <v>1.4995049219370227</v>
      </c>
    </row>
    <row r="18" spans="1:9" x14ac:dyDescent="0.35">
      <c r="A18" s="2">
        <v>44316</v>
      </c>
      <c r="B18" s="4">
        <v>266.83199999999999</v>
      </c>
      <c r="C18" s="4">
        <v>273.7</v>
      </c>
      <c r="D18" s="1">
        <f t="shared" si="0"/>
        <v>103.09399437455569</v>
      </c>
      <c r="E18" s="1">
        <f t="shared" si="0"/>
        <v>102.55699276068286</v>
      </c>
      <c r="F18" s="1">
        <f t="shared" si="1"/>
        <v>103.09399437455554</v>
      </c>
      <c r="G18" s="1">
        <f t="shared" si="1"/>
        <v>102.55699276068299</v>
      </c>
      <c r="H18" s="1">
        <f>((B18/B$4)^(12/COUNT(B$5:B18))-1)*100</f>
        <v>2.6462022366349647</v>
      </c>
      <c r="I18" s="1">
        <f>((C18/C$4)^(12/COUNT(C$5:C18))-1)*100</f>
        <v>2.1877435607604134</v>
      </c>
    </row>
    <row r="19" spans="1:9" x14ac:dyDescent="0.35">
      <c r="B19" s="3"/>
    </row>
    <row r="20" spans="1:9" x14ac:dyDescent="0.35">
      <c r="B20" s="3"/>
    </row>
    <row r="21" spans="1:9" x14ac:dyDescent="0.35">
      <c r="B21" s="3"/>
    </row>
    <row r="22" spans="1:9" x14ac:dyDescent="0.35">
      <c r="B22" s="3"/>
    </row>
    <row r="23" spans="1:9" x14ac:dyDescent="0.35">
      <c r="B23" s="3"/>
    </row>
    <row r="24" spans="1:9" x14ac:dyDescent="0.35">
      <c r="B24" s="3"/>
    </row>
    <row r="25" spans="1:9" x14ac:dyDescent="0.35">
      <c r="B25" s="3"/>
    </row>
    <row r="26" spans="1:9" x14ac:dyDescent="0.35">
      <c r="B26" s="3"/>
    </row>
    <row r="27" spans="1:9" x14ac:dyDescent="0.35">
      <c r="B27" s="3"/>
    </row>
    <row r="28" spans="1:9" x14ac:dyDescent="0.35">
      <c r="B28" s="3"/>
    </row>
    <row r="29" spans="1:9" x14ac:dyDescent="0.35">
      <c r="B29" s="3"/>
    </row>
    <row r="30" spans="1:9" x14ac:dyDescent="0.35">
      <c r="B30" s="3"/>
    </row>
    <row r="31" spans="1:9" x14ac:dyDescent="0.35">
      <c r="B31" s="3"/>
    </row>
    <row r="32" spans="1:9" x14ac:dyDescent="0.35">
      <c r="B32" s="3"/>
    </row>
    <row r="33" spans="2:2" x14ac:dyDescent="0.35">
      <c r="B33" s="3"/>
    </row>
    <row r="34" spans="2:2" x14ac:dyDescent="0.35">
      <c r="B34" s="3"/>
    </row>
    <row r="35" spans="2:2" x14ac:dyDescent="0.35">
      <c r="B35" s="3"/>
    </row>
    <row r="36" spans="2:2" x14ac:dyDescent="0.35">
      <c r="B36" s="3"/>
    </row>
    <row r="37" spans="2:2" x14ac:dyDescent="0.35">
      <c r="B37" s="3"/>
    </row>
    <row r="38" spans="2:2" x14ac:dyDescent="0.35">
      <c r="B38" s="3"/>
    </row>
    <row r="39" spans="2:2" x14ac:dyDescent="0.35">
      <c r="B39" s="3"/>
    </row>
    <row r="40" spans="2:2" x14ac:dyDescent="0.35">
      <c r="B40" s="3"/>
    </row>
    <row r="41" spans="2:2" x14ac:dyDescent="0.35">
      <c r="B41" s="3"/>
    </row>
    <row r="42" spans="2:2" x14ac:dyDescent="0.35">
      <c r="B42" s="3"/>
    </row>
    <row r="43" spans="2:2" x14ac:dyDescent="0.35">
      <c r="B43" s="3"/>
    </row>
    <row r="44" spans="2:2" x14ac:dyDescent="0.35">
      <c r="B44" s="3"/>
    </row>
    <row r="45" spans="2:2" x14ac:dyDescent="0.35">
      <c r="B45" s="3"/>
    </row>
    <row r="46" spans="2:2" x14ac:dyDescent="0.35">
      <c r="B46" s="3"/>
    </row>
    <row r="47" spans="2:2" x14ac:dyDescent="0.35">
      <c r="B47" s="3"/>
    </row>
    <row r="48" spans="2:2" x14ac:dyDescent="0.35">
      <c r="B48" s="3"/>
    </row>
    <row r="49" spans="2:2" x14ac:dyDescent="0.35">
      <c r="B49" s="3"/>
    </row>
    <row r="50" spans="2:2" x14ac:dyDescent="0.35">
      <c r="B50" s="3"/>
    </row>
    <row r="51" spans="2:2" x14ac:dyDescent="0.35">
      <c r="B51" s="3"/>
    </row>
    <row r="52" spans="2:2" x14ac:dyDescent="0.35">
      <c r="B52" s="3"/>
    </row>
    <row r="53" spans="2:2" x14ac:dyDescent="0.35">
      <c r="B53" s="3"/>
    </row>
    <row r="54" spans="2:2" x14ac:dyDescent="0.35">
      <c r="B54" s="3"/>
    </row>
    <row r="55" spans="2:2" x14ac:dyDescent="0.35">
      <c r="B55" s="3"/>
    </row>
    <row r="56" spans="2:2" x14ac:dyDescent="0.35">
      <c r="B56" s="3"/>
    </row>
    <row r="57" spans="2:2" x14ac:dyDescent="0.35">
      <c r="B57" s="3"/>
    </row>
    <row r="58" spans="2:2" x14ac:dyDescent="0.35">
      <c r="B58" s="3"/>
    </row>
    <row r="59" spans="2:2" x14ac:dyDescent="0.35">
      <c r="B59" s="3"/>
    </row>
    <row r="60" spans="2:2" x14ac:dyDescent="0.35">
      <c r="B60" s="3"/>
    </row>
    <row r="61" spans="2:2" x14ac:dyDescent="0.35">
      <c r="B61" s="3"/>
    </row>
    <row r="62" spans="2:2" x14ac:dyDescent="0.35">
      <c r="B62" s="3"/>
    </row>
    <row r="63" spans="2:2" x14ac:dyDescent="0.35">
      <c r="B63" s="3"/>
    </row>
    <row r="64" spans="2:2" x14ac:dyDescent="0.35">
      <c r="B64" s="3"/>
    </row>
    <row r="65" spans="2:2" x14ac:dyDescent="0.35">
      <c r="B65" s="3"/>
    </row>
    <row r="66" spans="2:2" x14ac:dyDescent="0.35">
      <c r="B66" s="3"/>
    </row>
    <row r="67" spans="2:2" x14ac:dyDescent="0.35">
      <c r="B67" s="3"/>
    </row>
    <row r="68" spans="2:2" x14ac:dyDescent="0.35">
      <c r="B68" s="3"/>
    </row>
    <row r="69" spans="2:2" x14ac:dyDescent="0.35">
      <c r="B69" s="3"/>
    </row>
    <row r="70" spans="2:2" x14ac:dyDescent="0.35">
      <c r="B70" s="3"/>
    </row>
    <row r="71" spans="2:2" x14ac:dyDescent="0.35">
      <c r="B71" s="3"/>
    </row>
    <row r="72" spans="2:2" x14ac:dyDescent="0.35">
      <c r="B72" s="3"/>
    </row>
    <row r="73" spans="2:2" x14ac:dyDescent="0.35">
      <c r="B73" s="3"/>
    </row>
    <row r="74" spans="2:2" x14ac:dyDescent="0.35">
      <c r="B74" s="3"/>
    </row>
    <row r="75" spans="2:2" x14ac:dyDescent="0.35">
      <c r="B75" s="3"/>
    </row>
    <row r="76" spans="2:2" x14ac:dyDescent="0.35">
      <c r="B76" s="3"/>
    </row>
    <row r="77" spans="2:2" x14ac:dyDescent="0.35">
      <c r="B77" s="3"/>
    </row>
    <row r="78" spans="2:2" x14ac:dyDescent="0.35">
      <c r="B78" s="3"/>
    </row>
    <row r="79" spans="2:2" x14ac:dyDescent="0.35">
      <c r="B79" s="3"/>
    </row>
    <row r="80" spans="2:2" x14ac:dyDescent="0.35">
      <c r="B80" s="3"/>
    </row>
    <row r="81" spans="2:2" x14ac:dyDescent="0.35">
      <c r="B81" s="3"/>
    </row>
    <row r="82" spans="2:2" x14ac:dyDescent="0.35">
      <c r="B82" s="3"/>
    </row>
    <row r="83" spans="2:2" x14ac:dyDescent="0.35">
      <c r="B83" s="3"/>
    </row>
    <row r="84" spans="2:2" x14ac:dyDescent="0.35">
      <c r="B84" s="3"/>
    </row>
    <row r="85" spans="2:2" x14ac:dyDescent="0.35">
      <c r="B85" s="3"/>
    </row>
    <row r="86" spans="2:2" x14ac:dyDescent="0.35">
      <c r="B86" s="3"/>
    </row>
    <row r="87" spans="2:2" x14ac:dyDescent="0.35">
      <c r="B87" s="3"/>
    </row>
    <row r="88" spans="2:2" x14ac:dyDescent="0.35">
      <c r="B88" s="3"/>
    </row>
    <row r="89" spans="2:2" x14ac:dyDescent="0.35">
      <c r="B89" s="3"/>
    </row>
    <row r="90" spans="2:2" x14ac:dyDescent="0.35">
      <c r="B90" s="3"/>
    </row>
    <row r="91" spans="2:2" x14ac:dyDescent="0.35">
      <c r="B91" s="3"/>
    </row>
    <row r="92" spans="2:2" x14ac:dyDescent="0.35">
      <c r="B92" s="3"/>
    </row>
    <row r="93" spans="2:2" x14ac:dyDescent="0.35">
      <c r="B93" s="3"/>
    </row>
    <row r="94" spans="2:2" x14ac:dyDescent="0.35">
      <c r="B94" s="3"/>
    </row>
    <row r="95" spans="2:2" x14ac:dyDescent="0.35">
      <c r="B95" s="3"/>
    </row>
    <row r="96" spans="2:2" x14ac:dyDescent="0.35">
      <c r="B96" s="3"/>
    </row>
    <row r="97" spans="2:2" x14ac:dyDescent="0.35">
      <c r="B97" s="3"/>
    </row>
    <row r="98" spans="2:2" x14ac:dyDescent="0.35">
      <c r="B98" s="3"/>
    </row>
    <row r="99" spans="2:2" x14ac:dyDescent="0.35">
      <c r="B99" s="3"/>
    </row>
    <row r="100" spans="2:2" x14ac:dyDescent="0.35">
      <c r="B100" s="3"/>
    </row>
    <row r="101" spans="2:2" x14ac:dyDescent="0.35">
      <c r="B101" s="3"/>
    </row>
    <row r="102" spans="2:2" x14ac:dyDescent="0.35">
      <c r="B102" s="3"/>
    </row>
    <row r="103" spans="2:2" x14ac:dyDescent="0.35">
      <c r="B103" s="3"/>
    </row>
    <row r="104" spans="2:2" x14ac:dyDescent="0.35">
      <c r="B104" s="3"/>
    </row>
    <row r="105" spans="2:2" x14ac:dyDescent="0.35">
      <c r="B105" s="3"/>
    </row>
    <row r="106" spans="2:2" x14ac:dyDescent="0.35">
      <c r="B106" s="3"/>
    </row>
    <row r="107" spans="2:2" x14ac:dyDescent="0.35">
      <c r="B107" s="3"/>
    </row>
    <row r="108" spans="2:2" x14ac:dyDescent="0.35">
      <c r="B108" s="3"/>
    </row>
    <row r="109" spans="2:2" x14ac:dyDescent="0.35">
      <c r="B109" s="3"/>
    </row>
    <row r="110" spans="2:2" x14ac:dyDescent="0.35">
      <c r="B110" s="3"/>
    </row>
    <row r="111" spans="2:2" x14ac:dyDescent="0.35">
      <c r="B111" s="3"/>
    </row>
    <row r="112" spans="2:2" x14ac:dyDescent="0.35">
      <c r="B112" s="3"/>
    </row>
    <row r="113" spans="2:2" x14ac:dyDescent="0.35">
      <c r="B113" s="3"/>
    </row>
    <row r="114" spans="2:2" x14ac:dyDescent="0.35">
      <c r="B114" s="3"/>
    </row>
    <row r="115" spans="2:2" x14ac:dyDescent="0.35">
      <c r="B115" s="3"/>
    </row>
    <row r="116" spans="2:2" x14ac:dyDescent="0.35">
      <c r="B116" s="3"/>
    </row>
    <row r="117" spans="2:2" x14ac:dyDescent="0.35">
      <c r="B117" s="3"/>
    </row>
    <row r="118" spans="2:2" x14ac:dyDescent="0.35">
      <c r="B118" s="3"/>
    </row>
    <row r="119" spans="2:2" x14ac:dyDescent="0.35">
      <c r="B119" s="3"/>
    </row>
    <row r="120" spans="2:2" x14ac:dyDescent="0.35">
      <c r="B120" s="3"/>
    </row>
    <row r="121" spans="2:2" x14ac:dyDescent="0.35">
      <c r="B121" s="3"/>
    </row>
    <row r="122" spans="2:2" x14ac:dyDescent="0.35">
      <c r="B122" s="3"/>
    </row>
    <row r="123" spans="2:2" x14ac:dyDescent="0.35">
      <c r="B123" s="3"/>
    </row>
    <row r="124" spans="2:2" x14ac:dyDescent="0.35">
      <c r="B124" s="3"/>
    </row>
    <row r="125" spans="2:2" x14ac:dyDescent="0.35">
      <c r="B125" s="3"/>
    </row>
    <row r="126" spans="2:2" x14ac:dyDescent="0.35">
      <c r="B126" s="3"/>
    </row>
    <row r="127" spans="2:2" x14ac:dyDescent="0.35">
      <c r="B127" s="3"/>
    </row>
    <row r="128" spans="2:2" x14ac:dyDescent="0.35">
      <c r="B128" s="3"/>
    </row>
    <row r="129" spans="2:2" x14ac:dyDescent="0.35">
      <c r="B129" s="3"/>
    </row>
    <row r="130" spans="2:2" x14ac:dyDescent="0.35">
      <c r="B130" s="3"/>
    </row>
    <row r="131" spans="2:2" x14ac:dyDescent="0.35">
      <c r="B131" s="3"/>
    </row>
    <row r="132" spans="2:2" x14ac:dyDescent="0.35">
      <c r="B132" s="3"/>
    </row>
    <row r="133" spans="2:2" x14ac:dyDescent="0.35">
      <c r="B133" s="3"/>
    </row>
    <row r="134" spans="2:2" x14ac:dyDescent="0.35">
      <c r="B134" s="3"/>
    </row>
    <row r="135" spans="2:2" x14ac:dyDescent="0.35">
      <c r="B135" s="3"/>
    </row>
    <row r="136" spans="2:2" x14ac:dyDescent="0.35">
      <c r="B136" s="3"/>
    </row>
    <row r="137" spans="2:2" x14ac:dyDescent="0.35">
      <c r="B137" s="3"/>
    </row>
    <row r="138" spans="2:2" x14ac:dyDescent="0.35">
      <c r="B138" s="3"/>
    </row>
    <row r="139" spans="2:2" x14ac:dyDescent="0.35">
      <c r="B139" s="3"/>
    </row>
    <row r="140" spans="2:2" x14ac:dyDescent="0.35">
      <c r="B140" s="3"/>
    </row>
    <row r="141" spans="2:2" x14ac:dyDescent="0.35">
      <c r="B141" s="3"/>
    </row>
    <row r="142" spans="2:2" x14ac:dyDescent="0.35">
      <c r="B142" s="3"/>
    </row>
    <row r="143" spans="2:2" x14ac:dyDescent="0.35">
      <c r="B143" s="3"/>
    </row>
    <row r="144" spans="2:2" x14ac:dyDescent="0.35">
      <c r="B144" s="3"/>
    </row>
    <row r="145" spans="2:2" x14ac:dyDescent="0.35">
      <c r="B145" s="3"/>
    </row>
    <row r="146" spans="2:2" x14ac:dyDescent="0.35">
      <c r="B146" s="3"/>
    </row>
    <row r="147" spans="2:2" x14ac:dyDescent="0.35">
      <c r="B147" s="3"/>
    </row>
    <row r="148" spans="2:2" x14ac:dyDescent="0.35">
      <c r="B148" s="3"/>
    </row>
    <row r="149" spans="2:2" x14ac:dyDescent="0.35">
      <c r="B149" s="3"/>
    </row>
    <row r="150" spans="2:2" x14ac:dyDescent="0.35">
      <c r="B150" s="3"/>
    </row>
    <row r="151" spans="2:2" x14ac:dyDescent="0.35">
      <c r="B151" s="3"/>
    </row>
    <row r="152" spans="2:2" x14ac:dyDescent="0.35">
      <c r="B152" s="3"/>
    </row>
    <row r="153" spans="2:2" x14ac:dyDescent="0.35">
      <c r="B153" s="3"/>
    </row>
    <row r="154" spans="2:2" x14ac:dyDescent="0.35">
      <c r="B154" s="3"/>
    </row>
    <row r="155" spans="2:2" x14ac:dyDescent="0.35">
      <c r="B155" s="3"/>
    </row>
    <row r="156" spans="2:2" x14ac:dyDescent="0.35">
      <c r="B156" s="3"/>
    </row>
    <row r="157" spans="2:2" x14ac:dyDescent="0.35">
      <c r="B157" s="3"/>
    </row>
    <row r="158" spans="2:2" x14ac:dyDescent="0.35">
      <c r="B158" s="3"/>
    </row>
    <row r="159" spans="2:2" x14ac:dyDescent="0.35">
      <c r="B159" s="3"/>
    </row>
    <row r="160" spans="2:2" x14ac:dyDescent="0.35">
      <c r="B160" s="3"/>
    </row>
    <row r="161" spans="2:2" x14ac:dyDescent="0.35">
      <c r="B161" s="3"/>
    </row>
    <row r="162" spans="2:2" x14ac:dyDescent="0.35">
      <c r="B162" s="3"/>
    </row>
    <row r="163" spans="2:2" x14ac:dyDescent="0.35">
      <c r="B163" s="3"/>
    </row>
    <row r="164" spans="2:2" x14ac:dyDescent="0.35">
      <c r="B164" s="3"/>
    </row>
    <row r="165" spans="2:2" x14ac:dyDescent="0.35">
      <c r="B165" s="3"/>
    </row>
    <row r="166" spans="2:2" x14ac:dyDescent="0.35">
      <c r="B166" s="3"/>
    </row>
    <row r="167" spans="2:2" x14ac:dyDescent="0.35">
      <c r="B167" s="3"/>
    </row>
    <row r="168" spans="2:2" x14ac:dyDescent="0.35">
      <c r="B168" s="3"/>
    </row>
    <row r="169" spans="2:2" x14ac:dyDescent="0.35">
      <c r="B169" s="3"/>
    </row>
    <row r="170" spans="2:2" x14ac:dyDescent="0.35">
      <c r="B170" s="3"/>
    </row>
    <row r="171" spans="2:2" x14ac:dyDescent="0.35">
      <c r="B171" s="3"/>
    </row>
    <row r="172" spans="2:2" x14ac:dyDescent="0.35">
      <c r="B172" s="3"/>
    </row>
    <row r="173" spans="2:2" x14ac:dyDescent="0.35">
      <c r="B173" s="3"/>
    </row>
    <row r="174" spans="2:2" x14ac:dyDescent="0.35">
      <c r="B174" s="3"/>
    </row>
    <row r="175" spans="2:2" x14ac:dyDescent="0.35">
      <c r="B175" s="3"/>
    </row>
    <row r="176" spans="2:2" x14ac:dyDescent="0.35">
      <c r="B176" s="3"/>
    </row>
    <row r="177" spans="2:2" x14ac:dyDescent="0.35">
      <c r="B177" s="3"/>
    </row>
    <row r="178" spans="2:2" x14ac:dyDescent="0.35">
      <c r="B178" s="3"/>
    </row>
    <row r="179" spans="2:2" x14ac:dyDescent="0.35">
      <c r="B179" s="3"/>
    </row>
    <row r="180" spans="2:2" x14ac:dyDescent="0.35">
      <c r="B180" s="3"/>
    </row>
    <row r="181" spans="2:2" x14ac:dyDescent="0.35">
      <c r="B181" s="3"/>
    </row>
    <row r="182" spans="2:2" x14ac:dyDescent="0.35">
      <c r="B182" s="3"/>
    </row>
    <row r="183" spans="2:2" x14ac:dyDescent="0.35">
      <c r="B183" s="3"/>
    </row>
    <row r="184" spans="2:2" x14ac:dyDescent="0.35">
      <c r="B184" s="3"/>
    </row>
    <row r="185" spans="2:2" x14ac:dyDescent="0.35">
      <c r="B185" s="3"/>
    </row>
    <row r="186" spans="2:2" x14ac:dyDescent="0.35">
      <c r="B186" s="3"/>
    </row>
    <row r="187" spans="2:2" x14ac:dyDescent="0.35">
      <c r="B187" s="3"/>
    </row>
    <row r="188" spans="2:2" x14ac:dyDescent="0.35">
      <c r="B188" s="3"/>
    </row>
    <row r="189" spans="2:2" x14ac:dyDescent="0.35">
      <c r="B189" s="3"/>
    </row>
    <row r="190" spans="2:2" x14ac:dyDescent="0.35">
      <c r="B190" s="3"/>
    </row>
    <row r="191" spans="2:2" x14ac:dyDescent="0.35">
      <c r="B191" s="3"/>
    </row>
    <row r="192" spans="2:2" x14ac:dyDescent="0.35">
      <c r="B192" s="3"/>
    </row>
    <row r="193" spans="2:2" x14ac:dyDescent="0.35">
      <c r="B193" s="3"/>
    </row>
    <row r="194" spans="2:2" x14ac:dyDescent="0.35">
      <c r="B194" s="3"/>
    </row>
    <row r="195" spans="2:2" x14ac:dyDescent="0.35">
      <c r="B195" s="3"/>
    </row>
    <row r="196" spans="2:2" x14ac:dyDescent="0.35">
      <c r="B196" s="3"/>
    </row>
    <row r="197" spans="2:2" x14ac:dyDescent="0.35">
      <c r="B197" s="3"/>
    </row>
    <row r="198" spans="2:2" x14ac:dyDescent="0.35">
      <c r="B198" s="3"/>
    </row>
    <row r="199" spans="2:2" x14ac:dyDescent="0.35">
      <c r="B199" s="3"/>
    </row>
    <row r="200" spans="2:2" x14ac:dyDescent="0.35">
      <c r="B200" s="3"/>
    </row>
    <row r="201" spans="2:2" x14ac:dyDescent="0.35">
      <c r="B201" s="3"/>
    </row>
    <row r="202" spans="2:2" x14ac:dyDescent="0.35">
      <c r="B202" s="3"/>
    </row>
    <row r="203" spans="2:2" x14ac:dyDescent="0.35">
      <c r="B203" s="3"/>
    </row>
    <row r="204" spans="2:2" x14ac:dyDescent="0.35">
      <c r="B204" s="3"/>
    </row>
    <row r="205" spans="2:2" x14ac:dyDescent="0.35">
      <c r="B205" s="3"/>
    </row>
    <row r="206" spans="2:2" x14ac:dyDescent="0.35">
      <c r="B206" s="3"/>
    </row>
    <row r="207" spans="2:2" x14ac:dyDescent="0.35">
      <c r="B207" s="3"/>
    </row>
    <row r="208" spans="2:2" x14ac:dyDescent="0.35">
      <c r="B208" s="3"/>
    </row>
    <row r="209" spans="2:2" x14ac:dyDescent="0.35">
      <c r="B209" s="3"/>
    </row>
    <row r="210" spans="2:2" x14ac:dyDescent="0.35">
      <c r="B210" s="3"/>
    </row>
    <row r="211" spans="2:2" x14ac:dyDescent="0.35">
      <c r="B211" s="3"/>
    </row>
    <row r="212" spans="2:2" x14ac:dyDescent="0.35">
      <c r="B212" s="3"/>
    </row>
    <row r="213" spans="2:2" x14ac:dyDescent="0.35">
      <c r="B213" s="3"/>
    </row>
    <row r="214" spans="2:2" x14ac:dyDescent="0.35">
      <c r="B214" s="3"/>
    </row>
    <row r="215" spans="2:2" x14ac:dyDescent="0.35">
      <c r="B215" s="3"/>
    </row>
    <row r="216" spans="2:2" x14ac:dyDescent="0.35">
      <c r="B216" s="3"/>
    </row>
    <row r="217" spans="2:2" x14ac:dyDescent="0.35">
      <c r="B217" s="3"/>
    </row>
    <row r="218" spans="2:2" x14ac:dyDescent="0.35">
      <c r="B218" s="3"/>
    </row>
    <row r="219" spans="2:2" x14ac:dyDescent="0.35">
      <c r="B219" s="3"/>
    </row>
    <row r="220" spans="2:2" x14ac:dyDescent="0.35">
      <c r="B220" s="3"/>
    </row>
    <row r="221" spans="2:2" x14ac:dyDescent="0.35">
      <c r="B221" s="3"/>
    </row>
    <row r="222" spans="2:2" x14ac:dyDescent="0.35">
      <c r="B222" s="3"/>
    </row>
    <row r="223" spans="2:2" x14ac:dyDescent="0.35">
      <c r="B223" s="3"/>
    </row>
    <row r="224" spans="2:2" x14ac:dyDescent="0.35">
      <c r="B224" s="3"/>
    </row>
    <row r="225" spans="2:2" x14ac:dyDescent="0.35">
      <c r="B225" s="3"/>
    </row>
    <row r="226" spans="2:2" x14ac:dyDescent="0.35">
      <c r="B226" s="3"/>
    </row>
    <row r="227" spans="2:2" x14ac:dyDescent="0.35">
      <c r="B227" s="3"/>
    </row>
    <row r="228" spans="2:2" x14ac:dyDescent="0.35">
      <c r="B228" s="3"/>
    </row>
    <row r="229" spans="2:2" x14ac:dyDescent="0.35">
      <c r="B229" s="3"/>
    </row>
    <row r="230" spans="2:2" x14ac:dyDescent="0.35">
      <c r="B230" s="3"/>
    </row>
    <row r="231" spans="2:2" x14ac:dyDescent="0.35">
      <c r="B231" s="3"/>
    </row>
    <row r="232" spans="2:2" x14ac:dyDescent="0.35">
      <c r="B232" s="3"/>
    </row>
    <row r="233" spans="2:2" x14ac:dyDescent="0.35">
      <c r="B233" s="3"/>
    </row>
    <row r="234" spans="2:2" x14ac:dyDescent="0.35">
      <c r="B234" s="3"/>
    </row>
    <row r="235" spans="2:2" x14ac:dyDescent="0.35">
      <c r="B235" s="3"/>
    </row>
    <row r="236" spans="2:2" x14ac:dyDescent="0.35">
      <c r="B236" s="3"/>
    </row>
    <row r="237" spans="2:2" x14ac:dyDescent="0.35">
      <c r="B237" s="3"/>
    </row>
    <row r="238" spans="2:2" x14ac:dyDescent="0.35">
      <c r="B238" s="3"/>
    </row>
    <row r="239" spans="2:2" x14ac:dyDescent="0.35">
      <c r="B239" s="3"/>
    </row>
    <row r="240" spans="2:2" x14ac:dyDescent="0.35">
      <c r="B240" s="3"/>
    </row>
    <row r="241" spans="2:2" x14ac:dyDescent="0.35">
      <c r="B241" s="3"/>
    </row>
    <row r="242" spans="2:2" x14ac:dyDescent="0.35">
      <c r="B242" s="3"/>
    </row>
    <row r="243" spans="2:2" x14ac:dyDescent="0.35">
      <c r="B243" s="3"/>
    </row>
    <row r="244" spans="2:2" x14ac:dyDescent="0.35">
      <c r="B244" s="3"/>
    </row>
    <row r="245" spans="2:2" x14ac:dyDescent="0.35">
      <c r="B245" s="3"/>
    </row>
    <row r="246" spans="2:2" x14ac:dyDescent="0.35">
      <c r="B246" s="3"/>
    </row>
    <row r="247" spans="2:2" x14ac:dyDescent="0.35">
      <c r="B247" s="3"/>
    </row>
    <row r="248" spans="2:2" x14ac:dyDescent="0.35">
      <c r="B248" s="3"/>
    </row>
    <row r="249" spans="2:2" x14ac:dyDescent="0.35">
      <c r="B249" s="3"/>
    </row>
    <row r="250" spans="2:2" x14ac:dyDescent="0.35">
      <c r="B250" s="3"/>
    </row>
    <row r="251" spans="2:2" x14ac:dyDescent="0.35">
      <c r="B251" s="3"/>
    </row>
    <row r="252" spans="2:2" x14ac:dyDescent="0.35">
      <c r="B252" s="3"/>
    </row>
    <row r="253" spans="2:2" x14ac:dyDescent="0.35">
      <c r="B253" s="3"/>
    </row>
    <row r="254" spans="2:2" x14ac:dyDescent="0.35">
      <c r="B254" s="3"/>
    </row>
    <row r="255" spans="2:2" x14ac:dyDescent="0.35">
      <c r="B255" s="3"/>
    </row>
    <row r="256" spans="2:2" x14ac:dyDescent="0.35">
      <c r="B256" s="3"/>
    </row>
    <row r="257" spans="2:2" x14ac:dyDescent="0.35">
      <c r="B257" s="3"/>
    </row>
    <row r="258" spans="2:2" x14ac:dyDescent="0.35">
      <c r="B258" s="3"/>
    </row>
    <row r="259" spans="2:2" x14ac:dyDescent="0.35">
      <c r="B259" s="3"/>
    </row>
    <row r="260" spans="2:2" x14ac:dyDescent="0.35">
      <c r="B260" s="3"/>
    </row>
    <row r="261" spans="2:2" x14ac:dyDescent="0.35">
      <c r="B261" s="3"/>
    </row>
    <row r="262" spans="2:2" x14ac:dyDescent="0.35">
      <c r="B262" s="3"/>
    </row>
    <row r="263" spans="2:2" x14ac:dyDescent="0.35">
      <c r="B263" s="3"/>
    </row>
    <row r="264" spans="2:2" x14ac:dyDescent="0.35">
      <c r="B264" s="3"/>
    </row>
    <row r="265" spans="2:2" x14ac:dyDescent="0.35">
      <c r="B265" s="3"/>
    </row>
    <row r="266" spans="2:2" x14ac:dyDescent="0.35">
      <c r="B266" s="3"/>
    </row>
    <row r="267" spans="2:2" x14ac:dyDescent="0.35">
      <c r="B267" s="3"/>
    </row>
    <row r="268" spans="2:2" x14ac:dyDescent="0.35">
      <c r="B268" s="3"/>
    </row>
    <row r="269" spans="2:2" x14ac:dyDescent="0.35">
      <c r="B269" s="3"/>
    </row>
    <row r="270" spans="2:2" x14ac:dyDescent="0.35">
      <c r="B270" s="3"/>
    </row>
    <row r="271" spans="2:2" x14ac:dyDescent="0.35">
      <c r="B271" s="3"/>
    </row>
    <row r="272" spans="2:2" x14ac:dyDescent="0.35">
      <c r="B272" s="3"/>
    </row>
    <row r="273" spans="2:2" x14ac:dyDescent="0.35">
      <c r="B273" s="3"/>
    </row>
    <row r="274" spans="2:2" x14ac:dyDescent="0.35">
      <c r="B274" s="3"/>
    </row>
    <row r="275" spans="2:2" x14ac:dyDescent="0.35">
      <c r="B275" s="3"/>
    </row>
    <row r="276" spans="2:2" x14ac:dyDescent="0.35">
      <c r="B276" s="3"/>
    </row>
    <row r="277" spans="2:2" x14ac:dyDescent="0.35">
      <c r="B277" s="3"/>
    </row>
    <row r="278" spans="2:2" x14ac:dyDescent="0.35">
      <c r="B278" s="3"/>
    </row>
    <row r="279" spans="2:2" x14ac:dyDescent="0.35">
      <c r="B279" s="3"/>
    </row>
    <row r="280" spans="2:2" x14ac:dyDescent="0.35">
      <c r="B280" s="3"/>
    </row>
    <row r="281" spans="2:2" x14ac:dyDescent="0.35">
      <c r="B281" s="3"/>
    </row>
    <row r="282" spans="2:2" x14ac:dyDescent="0.35">
      <c r="B282" s="3"/>
    </row>
    <row r="283" spans="2:2" x14ac:dyDescent="0.35">
      <c r="B283" s="3"/>
    </row>
    <row r="284" spans="2:2" x14ac:dyDescent="0.35">
      <c r="B284" s="3"/>
    </row>
    <row r="285" spans="2:2" x14ac:dyDescent="0.35">
      <c r="B285" s="3"/>
    </row>
    <row r="286" spans="2:2" x14ac:dyDescent="0.35">
      <c r="B286" s="3"/>
    </row>
    <row r="287" spans="2:2" x14ac:dyDescent="0.35">
      <c r="B287" s="3"/>
    </row>
    <row r="288" spans="2:2" x14ac:dyDescent="0.35">
      <c r="B288" s="3"/>
    </row>
    <row r="289" spans="2:2" x14ac:dyDescent="0.35">
      <c r="B289" s="3"/>
    </row>
    <row r="290" spans="2:2" x14ac:dyDescent="0.35">
      <c r="B290" s="3"/>
    </row>
    <row r="291" spans="2:2" x14ac:dyDescent="0.35">
      <c r="B291" s="3"/>
    </row>
    <row r="292" spans="2:2" x14ac:dyDescent="0.35">
      <c r="B292" s="3"/>
    </row>
    <row r="293" spans="2:2" x14ac:dyDescent="0.35">
      <c r="B293" s="3"/>
    </row>
    <row r="294" spans="2:2" x14ac:dyDescent="0.35">
      <c r="B294" s="3"/>
    </row>
    <row r="295" spans="2:2" x14ac:dyDescent="0.35">
      <c r="B295" s="3"/>
    </row>
    <row r="296" spans="2:2" x14ac:dyDescent="0.35">
      <c r="B296" s="3"/>
    </row>
    <row r="297" spans="2:2" x14ac:dyDescent="0.35">
      <c r="B297" s="3"/>
    </row>
    <row r="298" spans="2:2" x14ac:dyDescent="0.35">
      <c r="B298" s="3"/>
    </row>
    <row r="299" spans="2:2" x14ac:dyDescent="0.35">
      <c r="B299" s="3"/>
    </row>
    <row r="300" spans="2:2" x14ac:dyDescent="0.35">
      <c r="B300" s="3"/>
    </row>
    <row r="301" spans="2:2" x14ac:dyDescent="0.35">
      <c r="B301" s="3"/>
    </row>
    <row r="302" spans="2:2" x14ac:dyDescent="0.35">
      <c r="B302" s="3"/>
    </row>
    <row r="303" spans="2:2" x14ac:dyDescent="0.35">
      <c r="B303" s="3"/>
    </row>
    <row r="304" spans="2:2" x14ac:dyDescent="0.35">
      <c r="B304" s="3"/>
    </row>
    <row r="305" spans="2:2" x14ac:dyDescent="0.35">
      <c r="B305" s="3"/>
    </row>
    <row r="306" spans="2:2" x14ac:dyDescent="0.35">
      <c r="B306" s="3"/>
    </row>
    <row r="307" spans="2:2" x14ac:dyDescent="0.35">
      <c r="B307" s="3"/>
    </row>
    <row r="308" spans="2:2" x14ac:dyDescent="0.35">
      <c r="B308" s="3"/>
    </row>
    <row r="309" spans="2:2" x14ac:dyDescent="0.35">
      <c r="B309" s="3"/>
    </row>
    <row r="310" spans="2:2" x14ac:dyDescent="0.35">
      <c r="B310" s="3"/>
    </row>
    <row r="311" spans="2:2" x14ac:dyDescent="0.35">
      <c r="B311" s="3"/>
    </row>
    <row r="312" spans="2:2" x14ac:dyDescent="0.35">
      <c r="B312" s="3"/>
    </row>
    <row r="313" spans="2:2" x14ac:dyDescent="0.35">
      <c r="B313" s="3"/>
    </row>
    <row r="314" spans="2:2" x14ac:dyDescent="0.35">
      <c r="B314" s="3"/>
    </row>
    <row r="315" spans="2:2" x14ac:dyDescent="0.35">
      <c r="B315" s="3"/>
    </row>
    <row r="316" spans="2:2" x14ac:dyDescent="0.35">
      <c r="B316" s="3"/>
    </row>
    <row r="317" spans="2:2" x14ac:dyDescent="0.35">
      <c r="B317" s="3"/>
    </row>
    <row r="318" spans="2:2" x14ac:dyDescent="0.35">
      <c r="B318" s="3"/>
    </row>
    <row r="319" spans="2:2" x14ac:dyDescent="0.35">
      <c r="B319" s="3"/>
    </row>
    <row r="320" spans="2:2" x14ac:dyDescent="0.35">
      <c r="B320" s="3"/>
    </row>
    <row r="321" spans="2:2" x14ac:dyDescent="0.35">
      <c r="B321" s="3"/>
    </row>
    <row r="322" spans="2:2" x14ac:dyDescent="0.35">
      <c r="B322" s="3"/>
    </row>
    <row r="323" spans="2:2" x14ac:dyDescent="0.35">
      <c r="B323" s="3"/>
    </row>
    <row r="324" spans="2:2" x14ac:dyDescent="0.35">
      <c r="B324" s="3"/>
    </row>
    <row r="325" spans="2:2" x14ac:dyDescent="0.35">
      <c r="B325" s="3"/>
    </row>
    <row r="326" spans="2:2" x14ac:dyDescent="0.35">
      <c r="B326" s="3"/>
    </row>
    <row r="327" spans="2:2" x14ac:dyDescent="0.35">
      <c r="B327" s="3"/>
    </row>
    <row r="328" spans="2:2" x14ac:dyDescent="0.35">
      <c r="B328" s="3"/>
    </row>
    <row r="329" spans="2:2" x14ac:dyDescent="0.35">
      <c r="B329" s="3"/>
    </row>
    <row r="330" spans="2:2" x14ac:dyDescent="0.35">
      <c r="B330" s="3"/>
    </row>
    <row r="331" spans="2:2" x14ac:dyDescent="0.35">
      <c r="B331" s="3"/>
    </row>
    <row r="332" spans="2:2" x14ac:dyDescent="0.35">
      <c r="B332" s="3"/>
    </row>
    <row r="333" spans="2:2" x14ac:dyDescent="0.35">
      <c r="B333" s="3"/>
    </row>
    <row r="334" spans="2:2" x14ac:dyDescent="0.35">
      <c r="B334" s="3"/>
    </row>
    <row r="335" spans="2:2" x14ac:dyDescent="0.35">
      <c r="B335" s="3"/>
    </row>
    <row r="336" spans="2:2" x14ac:dyDescent="0.35">
      <c r="B336" s="3"/>
    </row>
    <row r="337" spans="2:2" x14ac:dyDescent="0.35">
      <c r="B337" s="3"/>
    </row>
    <row r="338" spans="2:2" x14ac:dyDescent="0.35">
      <c r="B338" s="3"/>
    </row>
    <row r="339" spans="2:2" x14ac:dyDescent="0.35">
      <c r="B339" s="3"/>
    </row>
    <row r="340" spans="2:2" x14ac:dyDescent="0.35">
      <c r="B340" s="3"/>
    </row>
    <row r="341" spans="2:2" x14ac:dyDescent="0.35">
      <c r="B341" s="3"/>
    </row>
    <row r="342" spans="2:2" x14ac:dyDescent="0.35">
      <c r="B342" s="3"/>
    </row>
    <row r="343" spans="2:2" x14ac:dyDescent="0.35">
      <c r="B343" s="3"/>
    </row>
    <row r="344" spans="2:2" x14ac:dyDescent="0.35">
      <c r="B344" s="3"/>
    </row>
    <row r="345" spans="2:2" x14ac:dyDescent="0.35">
      <c r="B345" s="3"/>
    </row>
  </sheetData>
  <mergeCells count="1">
    <mergeCell ref="D1:E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Data1</vt:lpstr>
      <vt:lpstr>Data2</vt:lpstr>
      <vt:lpstr>Chart1</vt:lpstr>
      <vt:lpstr>Chart2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2021-05-12T21:05:57Z</dcterms:created>
  <dcterms:modified xsi:type="dcterms:W3CDTF">2021-05-12T21:06:07Z</dcterms:modified>
</cp:coreProperties>
</file>